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K Myjava a Senica\Desktop\Strelecká komisia RgO SPZ Senica\Výsledkové listiny 2025\"/>
    </mc:Choice>
  </mc:AlternateContent>
  <xr:revisionPtr revIDLastSave="0" documentId="13_ncr:1_{CE9BC0B1-1A9B-4B01-A1CF-5137E2CF2082}" xr6:coauthVersionLast="36" xr6:coauthVersionMax="36" xr10:uidLastSave="{00000000-0000-0000-0000-000000000000}"/>
  <bookViews>
    <workbookView xWindow="0" yWindow="0" windowWidth="23040" windowHeight="9060" activeTab="1" xr2:uid="{27E519B6-157D-48DC-AF3C-ECB9528D0114}"/>
  </bookViews>
  <sheets>
    <sheet name="VŠETCI   M_800" sheetId="1" r:id="rId1"/>
    <sheet name="SENIOR do 55 rokov " sheetId="2" r:id="rId2"/>
    <sheet name="VETERÁN nad 55 rokov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4" l="1"/>
  <c r="M8" i="4" l="1"/>
  <c r="M14" i="4"/>
  <c r="M15" i="4"/>
  <c r="M9" i="4"/>
  <c r="M11" i="2"/>
  <c r="M5" i="2"/>
  <c r="M6" i="2"/>
  <c r="M15" i="2"/>
  <c r="M7" i="2"/>
  <c r="M8" i="2"/>
  <c r="M12" i="2"/>
  <c r="M19" i="1" l="1"/>
  <c r="M22" i="1"/>
  <c r="M6" i="1"/>
  <c r="M13" i="1"/>
  <c r="M17" i="1"/>
  <c r="M9" i="1"/>
  <c r="M18" i="1"/>
  <c r="M15" i="1"/>
  <c r="M11" i="1"/>
  <c r="M21" i="1"/>
  <c r="M7" i="1"/>
  <c r="M24" i="1"/>
  <c r="M20" i="1"/>
  <c r="M12" i="1"/>
  <c r="M25" i="1"/>
  <c r="M23" i="1"/>
  <c r="M8" i="1"/>
  <c r="M4" i="1"/>
  <c r="M10" i="1"/>
  <c r="M5" i="1"/>
  <c r="M14" i="1"/>
  <c r="M16" i="1"/>
  <c r="M6" i="4"/>
  <c r="M11" i="4"/>
  <c r="M10" i="4"/>
  <c r="M5" i="4"/>
  <c r="M7" i="4"/>
  <c r="M12" i="4"/>
  <c r="M13" i="2"/>
  <c r="M10" i="2"/>
  <c r="M9" i="2"/>
  <c r="M14" i="2"/>
</calcChain>
</file>

<file path=xl/sharedStrings.xml><?xml version="1.0" encoding="utf-8"?>
<sst xmlns="http://schemas.openxmlformats.org/spreadsheetml/2006/main" count="178" uniqueCount="71">
  <si>
    <t xml:space="preserve">Regionálna organizácia SPZ so sídlom v Senici </t>
  </si>
  <si>
    <t xml:space="preserve">                          VÝSLEDKOVÁ LISTINA  - PORADIE PRETEKU  M -800 </t>
  </si>
  <si>
    <t>PORADIE</t>
  </si>
  <si>
    <t>Štart.č.</t>
  </si>
  <si>
    <t>Meno strelca</t>
  </si>
  <si>
    <t>bydlisko</t>
  </si>
  <si>
    <t>líška I.</t>
  </si>
  <si>
    <t>líška II.</t>
  </si>
  <si>
    <t>srnec I.</t>
  </si>
  <si>
    <t>srnec II.</t>
  </si>
  <si>
    <t>kamzík I.</t>
  </si>
  <si>
    <t>kamzík II.</t>
  </si>
  <si>
    <t>diviak I.</t>
  </si>
  <si>
    <t>diviak II.</t>
  </si>
  <si>
    <t>spolu</t>
  </si>
  <si>
    <t>VT</t>
  </si>
  <si>
    <t>MS</t>
  </si>
  <si>
    <t xml:space="preserve">Forro Marián </t>
  </si>
  <si>
    <t xml:space="preserve">Hlohovec </t>
  </si>
  <si>
    <t xml:space="preserve">Kalaš Peter </t>
  </si>
  <si>
    <t>I.VT</t>
  </si>
  <si>
    <t>II.VT</t>
  </si>
  <si>
    <t>III.VT</t>
  </si>
  <si>
    <t xml:space="preserve">Janšák Ján </t>
  </si>
  <si>
    <t xml:space="preserve">Dobrovodský Jozef </t>
  </si>
  <si>
    <t xml:space="preserve">Bednár Ivan </t>
  </si>
  <si>
    <t>Flux Štefan ml.</t>
  </si>
  <si>
    <t xml:space="preserve">Chropov </t>
  </si>
  <si>
    <t xml:space="preserve">Kopál Jozef </t>
  </si>
  <si>
    <t xml:space="preserve">Partizánske </t>
  </si>
  <si>
    <t>Flux Štefan st.</t>
  </si>
  <si>
    <t>Láska Róbert Ing.</t>
  </si>
  <si>
    <t xml:space="preserve">         VÝSLEDKOVÁ LISTINA  - PORADIE PRETEKU  M -800 </t>
  </si>
  <si>
    <t xml:space="preserve">hlavný rozhodca Peter Mužlay </t>
  </si>
  <si>
    <t>Považská Bystrica</t>
  </si>
  <si>
    <t>Jablonica</t>
  </si>
  <si>
    <t>Vyskoč Boris Ing.</t>
  </si>
  <si>
    <t xml:space="preserve">Mosný Branislav </t>
  </si>
  <si>
    <t>.............................................</t>
  </si>
  <si>
    <t>...............................</t>
  </si>
  <si>
    <t>Trnková Júlia Ing.</t>
  </si>
  <si>
    <t xml:space="preserve"> </t>
  </si>
  <si>
    <t xml:space="preserve">Memoriál Jána Janšáka v streľbe malokalibrovkou  M-800        XXIX. Ročník     18.5.2025     " VŠETCI " </t>
  </si>
  <si>
    <t>Memoriál Jána Janšáka v streľbe malokalibrovkou  M-800        XXIX. Ročník     18.5.2025     " SENIOR "</t>
  </si>
  <si>
    <t>Memoriál Jána Janšáka v streľbe malokalibrovkou  M-800        XXIX. Ročník     18.5.2025     " VETERÁN "</t>
  </si>
  <si>
    <t>V Čáčove, 18.5.2025</t>
  </si>
  <si>
    <t>senior: 1970/1971/1972....</t>
  </si>
  <si>
    <t>veterán: 1969/1968/1967/1966/1965....</t>
  </si>
  <si>
    <t>Topoľčany</t>
  </si>
  <si>
    <t xml:space="preserve">Trebatický Pavol </t>
  </si>
  <si>
    <t>Čachtice</t>
  </si>
  <si>
    <t xml:space="preserve">Kopáč Martin </t>
  </si>
  <si>
    <t xml:space="preserve">Trenčín </t>
  </si>
  <si>
    <t xml:space="preserve">Jalovič Daniel </t>
  </si>
  <si>
    <t>Čadca</t>
  </si>
  <si>
    <t xml:space="preserve">Lorenc Michal </t>
  </si>
  <si>
    <t xml:space="preserve">Šimo Jaroslav </t>
  </si>
  <si>
    <t xml:space="preserve">Lesy SR </t>
  </si>
  <si>
    <t xml:space="preserve">Murčo Patrik </t>
  </si>
  <si>
    <t xml:space="preserve">Brezová pod Bradlom </t>
  </si>
  <si>
    <t xml:space="preserve">Senica </t>
  </si>
  <si>
    <t xml:space="preserve">Sloboda Erik </t>
  </si>
  <si>
    <t xml:space="preserve">Žiar nad Hronom </t>
  </si>
  <si>
    <t xml:space="preserve">Kristek Tomáš </t>
  </si>
  <si>
    <t xml:space="preserve">Matečný Daniel </t>
  </si>
  <si>
    <t>Koválov</t>
  </si>
  <si>
    <t xml:space="preserve">Weiss Matej </t>
  </si>
  <si>
    <t>I. VT</t>
  </si>
  <si>
    <t>II. VT</t>
  </si>
  <si>
    <t>závada zbrane</t>
  </si>
  <si>
    <t xml:space="preserve">Jalovičár Daniel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</si>
</sst>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6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name val="Arial CE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4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1.5"/>
      <name val="Arial"/>
      <family val="2"/>
      <charset val="238"/>
    </font>
    <font>
      <sz val="11.5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trike/>
      <sz val="18"/>
      <color theme="1"/>
      <name val="Calibri"/>
      <family val="2"/>
      <charset val="238"/>
      <scheme val="minor"/>
    </font>
    <font>
      <strike/>
      <sz val="11.5"/>
      <name val="Arial"/>
      <family val="2"/>
      <charset val="238"/>
    </font>
    <font>
      <strike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4" fontId="4" fillId="0" borderId="0" xfId="0" applyNumberFormat="1" applyFont="1"/>
    <xf numFmtId="0" fontId="0" fillId="0" borderId="0" xfId="0" applyAlignment="1">
      <alignment horizontal="center"/>
    </xf>
    <xf numFmtId="14" fontId="2" fillId="0" borderId="0" xfId="0" applyNumberFormat="1" applyFont="1"/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5" xfId="0" applyBorder="1"/>
    <xf numFmtId="0" fontId="1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6" fillId="0" borderId="0" xfId="0" applyFont="1"/>
    <xf numFmtId="0" fontId="17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0" fillId="0" borderId="0" xfId="0" applyFill="1"/>
    <xf numFmtId="0" fontId="15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1" fontId="19" fillId="0" borderId="5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1" fillId="0" borderId="5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4" fillId="0" borderId="5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  <xf numFmtId="0" fontId="25" fillId="3" borderId="5" xfId="0" applyFont="1" applyFill="1" applyBorder="1" applyAlignment="1">
      <alignment horizontal="left" vertical="center"/>
    </xf>
    <xf numFmtId="0" fontId="16" fillId="3" borderId="0" xfId="0" applyFont="1" applyFill="1"/>
    <xf numFmtId="0" fontId="5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2" borderId="1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8" fillId="0" borderId="3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5" xfId="0" applyFont="1" applyBorder="1"/>
    <xf numFmtId="0" fontId="30" fillId="0" borderId="5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17" fillId="0" borderId="5" xfId="0" applyFont="1" applyBorder="1"/>
    <xf numFmtId="0" fontId="32" fillId="0" borderId="5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473D7-6894-4FE6-BDB0-4B63BCC30C0B}">
  <dimension ref="A1:Q27"/>
  <sheetViews>
    <sheetView topLeftCell="A10" zoomScaleNormal="100" workbookViewId="0">
      <selection activeCell="C22" sqref="C22"/>
    </sheetView>
  </sheetViews>
  <sheetFormatPr defaultRowHeight="14.4" x14ac:dyDescent="0.3"/>
  <cols>
    <col min="1" max="1" width="8.5546875" customWidth="1"/>
    <col min="2" max="2" width="5" customWidth="1"/>
    <col min="3" max="3" width="20.88671875" customWidth="1"/>
    <col min="4" max="4" width="16.44140625" customWidth="1"/>
  </cols>
  <sheetData>
    <row r="1" spans="1:17" ht="23.4" x14ac:dyDescent="0.45">
      <c r="A1" s="1"/>
      <c r="B1" s="1"/>
      <c r="C1" s="31"/>
      <c r="D1" s="32" t="s">
        <v>0</v>
      </c>
      <c r="E1" s="1"/>
      <c r="F1" s="1"/>
      <c r="G1" s="3" t="s">
        <v>1</v>
      </c>
      <c r="H1" s="4"/>
      <c r="I1" s="1"/>
      <c r="J1" s="1"/>
      <c r="K1" s="1"/>
      <c r="L1" s="1"/>
      <c r="M1" s="1"/>
      <c r="N1" s="2"/>
      <c r="Q1" s="33" t="s">
        <v>46</v>
      </c>
    </row>
    <row r="2" spans="1:17" ht="24" thickBot="1" x14ac:dyDescent="0.5">
      <c r="A2" s="5"/>
      <c r="B2" s="1" t="s">
        <v>42</v>
      </c>
      <c r="M2" s="6"/>
      <c r="N2" s="5"/>
      <c r="Q2" s="66" t="s">
        <v>47</v>
      </c>
    </row>
    <row r="3" spans="1:17" ht="15.6" thickTop="1" thickBot="1" x14ac:dyDescent="0.35">
      <c r="A3" s="26" t="s">
        <v>2</v>
      </c>
      <c r="B3" s="27" t="s">
        <v>3</v>
      </c>
      <c r="C3" s="22" t="s">
        <v>4</v>
      </c>
      <c r="D3" s="23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5" t="s">
        <v>14</v>
      </c>
      <c r="N3" s="56" t="s">
        <v>15</v>
      </c>
    </row>
    <row r="4" spans="1:17" ht="25.05" customHeight="1" thickTop="1" x14ac:dyDescent="0.45">
      <c r="A4" s="11">
        <v>1</v>
      </c>
      <c r="B4" s="19">
        <v>7</v>
      </c>
      <c r="C4" s="63" t="s">
        <v>31</v>
      </c>
      <c r="D4" s="45" t="s">
        <v>57</v>
      </c>
      <c r="E4" s="53">
        <v>100</v>
      </c>
      <c r="F4" s="53">
        <v>100</v>
      </c>
      <c r="G4" s="53">
        <v>100</v>
      </c>
      <c r="H4" s="53">
        <v>100</v>
      </c>
      <c r="I4" s="53">
        <v>100</v>
      </c>
      <c r="J4" s="53">
        <v>100</v>
      </c>
      <c r="K4" s="53">
        <v>94</v>
      </c>
      <c r="L4" s="53">
        <v>100</v>
      </c>
      <c r="M4" s="46">
        <f>SUM(E4:L4)</f>
        <v>794</v>
      </c>
      <c r="N4" s="77" t="s">
        <v>16</v>
      </c>
    </row>
    <row r="5" spans="1:17" ht="25.05" customHeight="1" x14ac:dyDescent="0.45">
      <c r="A5" s="11">
        <v>2</v>
      </c>
      <c r="B5" s="19">
        <v>13</v>
      </c>
      <c r="C5" s="61" t="s">
        <v>26</v>
      </c>
      <c r="D5" s="34" t="s">
        <v>27</v>
      </c>
      <c r="E5" s="50">
        <v>99</v>
      </c>
      <c r="F5" s="50">
        <v>99</v>
      </c>
      <c r="G5" s="50">
        <v>100</v>
      </c>
      <c r="H5" s="50">
        <v>99</v>
      </c>
      <c r="I5" s="50">
        <v>100</v>
      </c>
      <c r="J5" s="50">
        <v>100</v>
      </c>
      <c r="K5" s="50">
        <v>96</v>
      </c>
      <c r="L5" s="50">
        <v>96</v>
      </c>
      <c r="M5" s="17">
        <f>SUM(E5:L5)</f>
        <v>789</v>
      </c>
      <c r="N5" s="14" t="s">
        <v>67</v>
      </c>
    </row>
    <row r="6" spans="1:17" ht="25.05" customHeight="1" x14ac:dyDescent="0.45">
      <c r="A6" s="11">
        <v>3</v>
      </c>
      <c r="B6" s="30">
        <v>14</v>
      </c>
      <c r="C6" s="62" t="s">
        <v>28</v>
      </c>
      <c r="D6" s="20" t="s">
        <v>29</v>
      </c>
      <c r="E6" s="51">
        <v>100</v>
      </c>
      <c r="F6" s="51">
        <v>100</v>
      </c>
      <c r="G6" s="51">
        <v>100</v>
      </c>
      <c r="H6" s="51">
        <v>100</v>
      </c>
      <c r="I6" s="51">
        <v>98</v>
      </c>
      <c r="J6" s="51">
        <v>99</v>
      </c>
      <c r="K6" s="51">
        <v>95</v>
      </c>
      <c r="L6" s="51">
        <v>97</v>
      </c>
      <c r="M6" s="16">
        <f>SUM(E6:L6)</f>
        <v>789</v>
      </c>
      <c r="N6" s="13" t="s">
        <v>67</v>
      </c>
    </row>
    <row r="7" spans="1:17" ht="25.05" customHeight="1" x14ac:dyDescent="0.45">
      <c r="A7" s="11">
        <v>4</v>
      </c>
      <c r="B7" s="19">
        <v>16</v>
      </c>
      <c r="C7" s="62" t="s">
        <v>61</v>
      </c>
      <c r="D7" s="20" t="s">
        <v>62</v>
      </c>
      <c r="E7" s="51">
        <v>98</v>
      </c>
      <c r="F7" s="51">
        <v>99</v>
      </c>
      <c r="G7" s="51">
        <v>100</v>
      </c>
      <c r="H7" s="51">
        <v>99</v>
      </c>
      <c r="I7" s="51">
        <v>99</v>
      </c>
      <c r="J7" s="51">
        <v>99</v>
      </c>
      <c r="K7" s="51">
        <v>94</v>
      </c>
      <c r="L7" s="51">
        <v>98</v>
      </c>
      <c r="M7" s="16">
        <f>SUM(E7:L7)</f>
        <v>786</v>
      </c>
      <c r="N7" s="14" t="s">
        <v>67</v>
      </c>
    </row>
    <row r="8" spans="1:17" ht="25.05" customHeight="1" x14ac:dyDescent="0.45">
      <c r="A8" s="11">
        <v>5</v>
      </c>
      <c r="B8" s="30">
        <v>9</v>
      </c>
      <c r="C8" s="64" t="s">
        <v>19</v>
      </c>
      <c r="D8" s="13" t="s">
        <v>34</v>
      </c>
      <c r="E8" s="50">
        <v>99</v>
      </c>
      <c r="F8" s="50">
        <v>99</v>
      </c>
      <c r="G8" s="50">
        <v>100</v>
      </c>
      <c r="H8" s="50">
        <v>98</v>
      </c>
      <c r="I8" s="50">
        <v>95</v>
      </c>
      <c r="J8" s="50">
        <v>100</v>
      </c>
      <c r="K8" s="50">
        <v>94</v>
      </c>
      <c r="L8" s="50">
        <v>94</v>
      </c>
      <c r="M8" s="17">
        <f>SUM(E8:L8)</f>
        <v>779</v>
      </c>
      <c r="N8" s="77" t="s">
        <v>20</v>
      </c>
    </row>
    <row r="9" spans="1:17" ht="25.05" customHeight="1" x14ac:dyDescent="0.45">
      <c r="A9" s="11">
        <v>6</v>
      </c>
      <c r="B9" s="30">
        <v>18</v>
      </c>
      <c r="C9" s="61" t="s">
        <v>63</v>
      </c>
      <c r="D9" s="13" t="s">
        <v>54</v>
      </c>
      <c r="E9" s="50">
        <v>97</v>
      </c>
      <c r="F9" s="50">
        <v>96</v>
      </c>
      <c r="G9" s="50">
        <v>98</v>
      </c>
      <c r="H9" s="50">
        <v>96</v>
      </c>
      <c r="I9" s="50">
        <v>99</v>
      </c>
      <c r="J9" s="50">
        <v>97</v>
      </c>
      <c r="K9" s="50">
        <v>96</v>
      </c>
      <c r="L9" s="50">
        <v>98</v>
      </c>
      <c r="M9" s="17">
        <f>SUM(E9:L9)</f>
        <v>777</v>
      </c>
      <c r="N9" s="14" t="s">
        <v>67</v>
      </c>
      <c r="Q9" t="s">
        <v>41</v>
      </c>
    </row>
    <row r="10" spans="1:17" ht="25.05" customHeight="1" x14ac:dyDescent="0.45">
      <c r="A10" s="11">
        <v>7</v>
      </c>
      <c r="B10" s="19">
        <v>1</v>
      </c>
      <c r="C10" s="64" t="s">
        <v>25</v>
      </c>
      <c r="D10" s="13" t="s">
        <v>48</v>
      </c>
      <c r="E10" s="50">
        <v>98</v>
      </c>
      <c r="F10" s="50">
        <v>100</v>
      </c>
      <c r="G10" s="50">
        <v>98</v>
      </c>
      <c r="H10" s="50">
        <v>99</v>
      </c>
      <c r="I10" s="50">
        <v>95</v>
      </c>
      <c r="J10" s="50">
        <v>96</v>
      </c>
      <c r="K10" s="50">
        <v>94</v>
      </c>
      <c r="L10" s="50">
        <v>95</v>
      </c>
      <c r="M10" s="17">
        <f>SUM(E10:L10)</f>
        <v>775</v>
      </c>
      <c r="N10" s="77" t="s">
        <v>67</v>
      </c>
    </row>
    <row r="11" spans="1:17" ht="25.05" customHeight="1" x14ac:dyDescent="0.45">
      <c r="A11" s="11">
        <v>8</v>
      </c>
      <c r="B11" s="30">
        <v>17</v>
      </c>
      <c r="C11" s="64" t="s">
        <v>30</v>
      </c>
      <c r="D11" s="13" t="s">
        <v>27</v>
      </c>
      <c r="E11" s="50">
        <v>99</v>
      </c>
      <c r="F11" s="50">
        <v>98</v>
      </c>
      <c r="G11" s="50">
        <v>100</v>
      </c>
      <c r="H11" s="50">
        <v>100</v>
      </c>
      <c r="I11" s="50">
        <v>98</v>
      </c>
      <c r="J11" s="50">
        <v>98</v>
      </c>
      <c r="K11" s="50">
        <v>97</v>
      </c>
      <c r="L11" s="50">
        <v>84</v>
      </c>
      <c r="M11" s="17">
        <f>SUM(E11:L11)</f>
        <v>774</v>
      </c>
      <c r="N11" s="14" t="s">
        <v>67</v>
      </c>
    </row>
    <row r="12" spans="1:17" ht="25.05" customHeight="1" x14ac:dyDescent="0.45">
      <c r="A12" s="11">
        <v>9</v>
      </c>
      <c r="B12" s="30">
        <v>21</v>
      </c>
      <c r="C12" s="65" t="s">
        <v>36</v>
      </c>
      <c r="D12" s="20" t="s">
        <v>65</v>
      </c>
      <c r="E12" s="51">
        <v>98</v>
      </c>
      <c r="F12" s="51">
        <v>97</v>
      </c>
      <c r="G12" s="51">
        <v>98</v>
      </c>
      <c r="H12" s="51">
        <v>98</v>
      </c>
      <c r="I12" s="51">
        <v>98</v>
      </c>
      <c r="J12" s="51">
        <v>96</v>
      </c>
      <c r="K12" s="51">
        <v>92</v>
      </c>
      <c r="L12" s="51">
        <v>95</v>
      </c>
      <c r="M12" s="16">
        <f>SUM(E12:L12)</f>
        <v>772</v>
      </c>
      <c r="N12" s="13" t="s">
        <v>67</v>
      </c>
    </row>
    <row r="13" spans="1:17" ht="25.05" customHeight="1" x14ac:dyDescent="0.45">
      <c r="A13" s="11">
        <v>10</v>
      </c>
      <c r="B13" s="19">
        <v>10</v>
      </c>
      <c r="C13" s="64" t="s">
        <v>37</v>
      </c>
      <c r="D13" s="60" t="s">
        <v>59</v>
      </c>
      <c r="E13" s="50">
        <v>100</v>
      </c>
      <c r="F13" s="50">
        <v>98</v>
      </c>
      <c r="G13" s="50">
        <v>97</v>
      </c>
      <c r="H13" s="50">
        <v>99</v>
      </c>
      <c r="I13" s="50">
        <v>98</v>
      </c>
      <c r="J13" s="50">
        <v>97</v>
      </c>
      <c r="K13" s="50">
        <v>94</v>
      </c>
      <c r="L13" s="50">
        <v>84</v>
      </c>
      <c r="M13" s="17">
        <f>SUM(E13:L13)</f>
        <v>767</v>
      </c>
      <c r="N13" s="77" t="s">
        <v>20</v>
      </c>
    </row>
    <row r="14" spans="1:17" ht="25.05" customHeight="1" x14ac:dyDescent="0.45">
      <c r="A14" s="11">
        <v>11</v>
      </c>
      <c r="B14" s="30">
        <v>2</v>
      </c>
      <c r="C14" s="64" t="s">
        <v>49</v>
      </c>
      <c r="D14" s="37" t="s">
        <v>50</v>
      </c>
      <c r="E14" s="54">
        <v>95</v>
      </c>
      <c r="F14" s="54">
        <v>96</v>
      </c>
      <c r="G14" s="54">
        <v>78</v>
      </c>
      <c r="H14" s="54">
        <v>96</v>
      </c>
      <c r="I14" s="54">
        <v>98</v>
      </c>
      <c r="J14" s="54">
        <v>88</v>
      </c>
      <c r="K14" s="54">
        <v>97</v>
      </c>
      <c r="L14" s="54">
        <v>93</v>
      </c>
      <c r="M14" s="55">
        <f>SUM(E14:L14)</f>
        <v>741</v>
      </c>
      <c r="N14" s="77" t="s">
        <v>21</v>
      </c>
    </row>
    <row r="15" spans="1:17" ht="25.05" customHeight="1" x14ac:dyDescent="0.45">
      <c r="A15" s="11">
        <v>12</v>
      </c>
      <c r="B15" s="30">
        <v>8</v>
      </c>
      <c r="C15" s="62" t="s">
        <v>58</v>
      </c>
      <c r="D15" s="20" t="s">
        <v>54</v>
      </c>
      <c r="E15" s="51">
        <v>96</v>
      </c>
      <c r="F15" s="51">
        <v>90</v>
      </c>
      <c r="G15" s="51">
        <v>99</v>
      </c>
      <c r="H15" s="51">
        <v>99</v>
      </c>
      <c r="I15" s="51">
        <v>96</v>
      </c>
      <c r="J15" s="51">
        <v>92</v>
      </c>
      <c r="K15" s="51">
        <v>76</v>
      </c>
      <c r="L15" s="51">
        <v>86</v>
      </c>
      <c r="M15" s="16">
        <f>SUM(E15:L15)</f>
        <v>734</v>
      </c>
      <c r="N15" s="77" t="s">
        <v>22</v>
      </c>
    </row>
    <row r="16" spans="1:17" ht="25.05" customHeight="1" x14ac:dyDescent="0.45">
      <c r="A16" s="11">
        <v>13</v>
      </c>
      <c r="B16" s="30">
        <v>5</v>
      </c>
      <c r="C16" s="62" t="s">
        <v>55</v>
      </c>
      <c r="D16" s="20" t="s">
        <v>52</v>
      </c>
      <c r="E16" s="51">
        <v>98</v>
      </c>
      <c r="F16" s="51">
        <v>90</v>
      </c>
      <c r="G16" s="51">
        <v>100</v>
      </c>
      <c r="H16" s="51">
        <v>99</v>
      </c>
      <c r="I16" s="51">
        <v>95</v>
      </c>
      <c r="J16" s="51">
        <v>91</v>
      </c>
      <c r="K16" s="51">
        <v>90</v>
      </c>
      <c r="L16" s="51">
        <v>68</v>
      </c>
      <c r="M16" s="16">
        <f>SUM(E16:L16)</f>
        <v>731</v>
      </c>
      <c r="N16" s="77" t="s">
        <v>22</v>
      </c>
    </row>
    <row r="17" spans="1:14" ht="25.05" customHeight="1" x14ac:dyDescent="0.45">
      <c r="A17" s="11">
        <v>14</v>
      </c>
      <c r="B17" s="30">
        <v>12</v>
      </c>
      <c r="C17" s="62" t="s">
        <v>24</v>
      </c>
      <c r="D17" s="20" t="s">
        <v>35</v>
      </c>
      <c r="E17" s="51">
        <v>88</v>
      </c>
      <c r="F17" s="51">
        <v>96</v>
      </c>
      <c r="G17" s="51">
        <v>98</v>
      </c>
      <c r="H17" s="51">
        <v>98</v>
      </c>
      <c r="I17" s="51">
        <v>94</v>
      </c>
      <c r="J17" s="52">
        <v>96</v>
      </c>
      <c r="K17" s="52">
        <v>76</v>
      </c>
      <c r="L17" s="52">
        <v>73</v>
      </c>
      <c r="M17" s="12">
        <f>SUM(E17:L17)</f>
        <v>719</v>
      </c>
      <c r="N17" s="14"/>
    </row>
    <row r="18" spans="1:14" ht="25.05" customHeight="1" x14ac:dyDescent="0.45">
      <c r="A18" s="11">
        <v>15</v>
      </c>
      <c r="B18" s="30">
        <v>6</v>
      </c>
      <c r="C18" s="64" t="s">
        <v>56</v>
      </c>
      <c r="D18" s="13" t="s">
        <v>50</v>
      </c>
      <c r="E18" s="50">
        <v>91</v>
      </c>
      <c r="F18" s="50">
        <v>74</v>
      </c>
      <c r="G18" s="50">
        <v>99</v>
      </c>
      <c r="H18" s="50">
        <v>98</v>
      </c>
      <c r="I18" s="50">
        <v>96</v>
      </c>
      <c r="J18" s="50">
        <v>87</v>
      </c>
      <c r="K18" s="50">
        <v>94</v>
      </c>
      <c r="L18" s="50">
        <v>74</v>
      </c>
      <c r="M18" s="15">
        <f>SUM(E18:L18)</f>
        <v>713</v>
      </c>
      <c r="N18" s="13"/>
    </row>
    <row r="19" spans="1:14" ht="25.05" customHeight="1" x14ac:dyDescent="0.45">
      <c r="A19" s="11">
        <v>16</v>
      </c>
      <c r="B19" s="35">
        <v>22</v>
      </c>
      <c r="C19" s="62" t="s">
        <v>66</v>
      </c>
      <c r="D19" s="20" t="s">
        <v>62</v>
      </c>
      <c r="E19" s="51">
        <v>90</v>
      </c>
      <c r="F19" s="51">
        <v>90</v>
      </c>
      <c r="G19" s="51">
        <v>95</v>
      </c>
      <c r="H19" s="51">
        <v>99</v>
      </c>
      <c r="I19" s="51">
        <v>82</v>
      </c>
      <c r="J19" s="51">
        <v>83</v>
      </c>
      <c r="K19" s="51">
        <v>85</v>
      </c>
      <c r="L19" s="51">
        <v>79</v>
      </c>
      <c r="M19" s="12">
        <f>SUM(E19:L19)</f>
        <v>703</v>
      </c>
      <c r="N19" s="13"/>
    </row>
    <row r="20" spans="1:14" ht="25.05" customHeight="1" x14ac:dyDescent="0.45">
      <c r="A20" s="11">
        <v>17</v>
      </c>
      <c r="B20" s="59">
        <v>11</v>
      </c>
      <c r="C20" s="65" t="s">
        <v>23</v>
      </c>
      <c r="D20" s="20" t="s">
        <v>35</v>
      </c>
      <c r="E20" s="51">
        <v>94</v>
      </c>
      <c r="F20" s="51">
        <v>74</v>
      </c>
      <c r="G20" s="51">
        <v>98</v>
      </c>
      <c r="H20" s="51">
        <v>100</v>
      </c>
      <c r="I20" s="51">
        <v>99</v>
      </c>
      <c r="J20" s="51">
        <v>100</v>
      </c>
      <c r="K20" s="51">
        <v>67</v>
      </c>
      <c r="L20" s="51">
        <v>71</v>
      </c>
      <c r="M20" s="12">
        <f>SUM(E20:L20)</f>
        <v>703</v>
      </c>
      <c r="N20" s="14"/>
    </row>
    <row r="21" spans="1:14" ht="25.05" customHeight="1" x14ac:dyDescent="0.45">
      <c r="A21" s="11">
        <v>18</v>
      </c>
      <c r="B21" s="35">
        <v>4</v>
      </c>
      <c r="C21" s="62" t="s">
        <v>70</v>
      </c>
      <c r="D21" s="39" t="s">
        <v>54</v>
      </c>
      <c r="E21" s="57">
        <v>98</v>
      </c>
      <c r="F21" s="57">
        <v>100</v>
      </c>
      <c r="G21" s="57">
        <v>99</v>
      </c>
      <c r="H21" s="57">
        <v>99</v>
      </c>
      <c r="I21" s="57">
        <v>95</v>
      </c>
      <c r="J21" s="57">
        <v>88</v>
      </c>
      <c r="K21" s="57">
        <v>47</v>
      </c>
      <c r="L21" s="57">
        <v>63</v>
      </c>
      <c r="M21" s="73">
        <f>SUM(E21:L21)</f>
        <v>689</v>
      </c>
      <c r="N21" s="13"/>
    </row>
    <row r="22" spans="1:14" ht="25.05" customHeight="1" x14ac:dyDescent="0.45">
      <c r="A22" s="11">
        <v>19</v>
      </c>
      <c r="B22" s="35">
        <v>19</v>
      </c>
      <c r="C22" s="65" t="s">
        <v>64</v>
      </c>
      <c r="D22" s="20" t="s">
        <v>52</v>
      </c>
      <c r="E22" s="51">
        <v>79</v>
      </c>
      <c r="F22" s="51">
        <v>97</v>
      </c>
      <c r="G22" s="51">
        <v>99</v>
      </c>
      <c r="H22" s="51">
        <v>98</v>
      </c>
      <c r="I22" s="51">
        <v>95</v>
      </c>
      <c r="J22" s="51">
        <v>95</v>
      </c>
      <c r="K22" s="51">
        <v>79</v>
      </c>
      <c r="L22" s="51">
        <v>41</v>
      </c>
      <c r="M22" s="12">
        <f>SUM(E22:L22)</f>
        <v>683</v>
      </c>
      <c r="N22" s="14"/>
    </row>
    <row r="23" spans="1:14" ht="25.05" customHeight="1" x14ac:dyDescent="0.45">
      <c r="A23" s="11">
        <v>20</v>
      </c>
      <c r="B23" s="59">
        <v>3</v>
      </c>
      <c r="C23" s="62" t="s">
        <v>51</v>
      </c>
      <c r="D23" s="39" t="s">
        <v>52</v>
      </c>
      <c r="E23" s="57">
        <v>89</v>
      </c>
      <c r="F23" s="57">
        <v>93</v>
      </c>
      <c r="G23" s="57">
        <v>98</v>
      </c>
      <c r="H23" s="57">
        <v>95</v>
      </c>
      <c r="I23" s="57">
        <v>82</v>
      </c>
      <c r="J23" s="58">
        <v>93</v>
      </c>
      <c r="K23" s="58">
        <v>57</v>
      </c>
      <c r="L23" s="58">
        <v>64</v>
      </c>
      <c r="M23" s="73">
        <f>SUM(E23:L23)</f>
        <v>671</v>
      </c>
      <c r="N23" s="13"/>
    </row>
    <row r="24" spans="1:14" ht="25.05" customHeight="1" x14ac:dyDescent="0.45">
      <c r="A24" s="11">
        <v>21</v>
      </c>
      <c r="B24" s="59">
        <v>15</v>
      </c>
      <c r="C24" s="61" t="s">
        <v>40</v>
      </c>
      <c r="D24" s="13" t="s">
        <v>60</v>
      </c>
      <c r="E24" s="50">
        <v>73</v>
      </c>
      <c r="F24" s="50">
        <v>66</v>
      </c>
      <c r="G24" s="50">
        <v>92</v>
      </c>
      <c r="H24" s="50">
        <v>88</v>
      </c>
      <c r="I24" s="50">
        <v>89</v>
      </c>
      <c r="J24" s="50">
        <v>93</v>
      </c>
      <c r="K24" s="50">
        <v>82</v>
      </c>
      <c r="L24" s="50">
        <v>58</v>
      </c>
      <c r="M24" s="15">
        <f>SUM(E24:L24)</f>
        <v>641</v>
      </c>
      <c r="N24" s="14"/>
    </row>
    <row r="25" spans="1:14" ht="23.4" x14ac:dyDescent="0.45">
      <c r="A25" s="84"/>
      <c r="B25" s="59">
        <v>20</v>
      </c>
      <c r="C25" s="65" t="s">
        <v>17</v>
      </c>
      <c r="D25" s="20" t="s">
        <v>18</v>
      </c>
      <c r="E25" s="51">
        <v>97</v>
      </c>
      <c r="F25" s="51">
        <v>100</v>
      </c>
      <c r="G25" s="51">
        <v>99</v>
      </c>
      <c r="H25" s="51">
        <v>100</v>
      </c>
      <c r="I25" s="51">
        <v>99</v>
      </c>
      <c r="J25" s="85">
        <v>0</v>
      </c>
      <c r="K25" s="85">
        <v>95</v>
      </c>
      <c r="L25" s="85">
        <v>96</v>
      </c>
      <c r="M25" s="12">
        <f>SUM(E25:L25)</f>
        <v>686</v>
      </c>
      <c r="N25" s="13"/>
    </row>
    <row r="27" spans="1:14" x14ac:dyDescent="0.3">
      <c r="B27" t="s">
        <v>45</v>
      </c>
      <c r="I27" t="s">
        <v>33</v>
      </c>
      <c r="L27" t="s">
        <v>38</v>
      </c>
    </row>
  </sheetData>
  <sortState ref="A4:N24">
    <sortCondition descending="1" ref="M4:M24"/>
    <sortCondition descending="1" ref="L4:L24"/>
    <sortCondition descending="1" ref="K4:K24"/>
    <sortCondition descending="1" ref="J4:J24"/>
    <sortCondition descending="1" ref="I4:I24"/>
    <sortCondition descending="1" ref="H4:H24"/>
    <sortCondition descending="1" ref="G4:G24"/>
    <sortCondition descending="1" ref="F4:F24"/>
    <sortCondition descending="1" ref="E4:E24"/>
  </sortState>
  <pageMargins left="0" right="0" top="0.59055118110236227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838C-5A72-4EAC-80A5-0FC41317C17C}">
  <dimension ref="A1:N21"/>
  <sheetViews>
    <sheetView tabSelected="1" topLeftCell="A2" workbookViewId="0">
      <selection activeCell="A5" sqref="A5:A15"/>
    </sheetView>
  </sheetViews>
  <sheetFormatPr defaultRowHeight="14.4" x14ac:dyDescent="0.3"/>
  <cols>
    <col min="2" max="2" width="5.21875" customWidth="1"/>
    <col min="3" max="3" width="22.109375" customWidth="1"/>
    <col min="4" max="4" width="15.44140625" customWidth="1"/>
  </cols>
  <sheetData>
    <row r="1" spans="1:14" ht="21" x14ac:dyDescent="0.4">
      <c r="A1" s="1"/>
      <c r="B1" s="1"/>
      <c r="C1" s="1"/>
      <c r="D1" s="32" t="s">
        <v>0</v>
      </c>
      <c r="E1" s="1"/>
      <c r="F1" s="1"/>
      <c r="G1" s="3" t="s">
        <v>32</v>
      </c>
      <c r="H1" s="4"/>
      <c r="I1" s="1"/>
      <c r="J1" s="1"/>
      <c r="K1" s="1"/>
      <c r="L1" s="1"/>
      <c r="M1" s="1"/>
      <c r="N1" s="2"/>
    </row>
    <row r="2" spans="1:14" ht="21" x14ac:dyDescent="0.4">
      <c r="A2" s="1" t="s">
        <v>43</v>
      </c>
      <c r="M2" s="6"/>
      <c r="N2" s="5"/>
    </row>
    <row r="3" spans="1:14" ht="21.6" thickBot="1" x14ac:dyDescent="0.45">
      <c r="A3" s="5"/>
      <c r="B3" s="1"/>
      <c r="M3" s="6"/>
      <c r="N3" s="5"/>
    </row>
    <row r="4" spans="1:14" ht="15" thickBot="1" x14ac:dyDescent="0.35">
      <c r="A4" s="67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28" t="s">
        <v>14</v>
      </c>
      <c r="N4" s="29" t="s">
        <v>15</v>
      </c>
    </row>
    <row r="5" spans="1:14" ht="24" customHeight="1" x14ac:dyDescent="0.45">
      <c r="A5" s="11">
        <v>1</v>
      </c>
      <c r="B5" s="19">
        <v>13</v>
      </c>
      <c r="C5" s="61" t="s">
        <v>26</v>
      </c>
      <c r="D5" s="34" t="s">
        <v>27</v>
      </c>
      <c r="E5" s="47">
        <v>99</v>
      </c>
      <c r="F5" s="47">
        <v>99</v>
      </c>
      <c r="G5" s="47">
        <v>100</v>
      </c>
      <c r="H5" s="47">
        <v>99</v>
      </c>
      <c r="I5" s="47">
        <v>100</v>
      </c>
      <c r="J5" s="47">
        <v>100</v>
      </c>
      <c r="K5" s="47">
        <v>96</v>
      </c>
      <c r="L5" s="47">
        <v>96</v>
      </c>
      <c r="M5" s="40">
        <f>SUM(E5:L5)</f>
        <v>789</v>
      </c>
      <c r="N5" s="14" t="s">
        <v>67</v>
      </c>
    </row>
    <row r="6" spans="1:14" ht="24" customHeight="1" x14ac:dyDescent="0.45">
      <c r="A6" s="11">
        <v>2</v>
      </c>
      <c r="B6" s="30">
        <v>14</v>
      </c>
      <c r="C6" s="62" t="s">
        <v>28</v>
      </c>
      <c r="D6" s="20" t="s">
        <v>29</v>
      </c>
      <c r="E6" s="47">
        <v>100</v>
      </c>
      <c r="F6" s="47">
        <v>100</v>
      </c>
      <c r="G6" s="47">
        <v>100</v>
      </c>
      <c r="H6" s="47">
        <v>100</v>
      </c>
      <c r="I6" s="47">
        <v>98</v>
      </c>
      <c r="J6" s="47">
        <v>99</v>
      </c>
      <c r="K6" s="47">
        <v>95</v>
      </c>
      <c r="L6" s="47">
        <v>97</v>
      </c>
      <c r="M6" s="40">
        <f>SUM(E6:L6)</f>
        <v>789</v>
      </c>
      <c r="N6" s="14" t="s">
        <v>67</v>
      </c>
    </row>
    <row r="7" spans="1:14" ht="24" customHeight="1" x14ac:dyDescent="0.45">
      <c r="A7" s="11">
        <v>3</v>
      </c>
      <c r="B7" s="19">
        <v>16</v>
      </c>
      <c r="C7" s="62" t="s">
        <v>61</v>
      </c>
      <c r="D7" s="20" t="s">
        <v>62</v>
      </c>
      <c r="E7" s="47">
        <v>98</v>
      </c>
      <c r="F7" s="47">
        <v>99</v>
      </c>
      <c r="G7" s="47">
        <v>100</v>
      </c>
      <c r="H7" s="47">
        <v>99</v>
      </c>
      <c r="I7" s="47">
        <v>99</v>
      </c>
      <c r="J7" s="47">
        <v>99</v>
      </c>
      <c r="K7" s="47">
        <v>94</v>
      </c>
      <c r="L7" s="47">
        <v>98</v>
      </c>
      <c r="M7" s="40">
        <f>SUM(E7:L7)</f>
        <v>786</v>
      </c>
      <c r="N7" s="14" t="s">
        <v>67</v>
      </c>
    </row>
    <row r="8" spans="1:14" ht="24" customHeight="1" x14ac:dyDescent="0.45">
      <c r="A8" s="44">
        <v>4</v>
      </c>
      <c r="B8" s="59">
        <v>18</v>
      </c>
      <c r="C8" s="61" t="s">
        <v>63</v>
      </c>
      <c r="D8" s="13" t="s">
        <v>54</v>
      </c>
      <c r="E8" s="47">
        <v>97</v>
      </c>
      <c r="F8" s="47">
        <v>96</v>
      </c>
      <c r="G8" s="47">
        <v>98</v>
      </c>
      <c r="H8" s="47">
        <v>96</v>
      </c>
      <c r="I8" s="47">
        <v>99</v>
      </c>
      <c r="J8" s="47">
        <v>97</v>
      </c>
      <c r="K8" s="47">
        <v>96</v>
      </c>
      <c r="L8" s="47">
        <v>98</v>
      </c>
      <c r="M8" s="40">
        <f>SUM(E8:L8)</f>
        <v>777</v>
      </c>
      <c r="N8" s="14" t="s">
        <v>67</v>
      </c>
    </row>
    <row r="9" spans="1:14" ht="23.4" x14ac:dyDescent="0.45">
      <c r="A9" s="44">
        <v>5</v>
      </c>
      <c r="B9" s="59">
        <v>8</v>
      </c>
      <c r="C9" s="62" t="s">
        <v>58</v>
      </c>
      <c r="D9" s="20" t="s">
        <v>54</v>
      </c>
      <c r="E9" s="47">
        <v>96</v>
      </c>
      <c r="F9" s="47">
        <v>90</v>
      </c>
      <c r="G9" s="47">
        <v>99</v>
      </c>
      <c r="H9" s="47">
        <v>99</v>
      </c>
      <c r="I9" s="47">
        <v>96</v>
      </c>
      <c r="J9" s="47">
        <v>92</v>
      </c>
      <c r="K9" s="47">
        <v>76</v>
      </c>
      <c r="L9" s="47">
        <v>86</v>
      </c>
      <c r="M9" s="40">
        <f>SUM(E9:L9)</f>
        <v>734</v>
      </c>
      <c r="N9" s="14" t="s">
        <v>22</v>
      </c>
    </row>
    <row r="10" spans="1:14" ht="23.4" x14ac:dyDescent="0.45">
      <c r="A10" s="11">
        <v>6</v>
      </c>
      <c r="B10" s="30">
        <v>5</v>
      </c>
      <c r="C10" s="62" t="s">
        <v>55</v>
      </c>
      <c r="D10" s="20" t="s">
        <v>52</v>
      </c>
      <c r="E10" s="41">
        <v>98</v>
      </c>
      <c r="F10" s="41">
        <v>90</v>
      </c>
      <c r="G10" s="41">
        <v>100</v>
      </c>
      <c r="H10" s="41">
        <v>99</v>
      </c>
      <c r="I10" s="41">
        <v>95</v>
      </c>
      <c r="J10" s="49">
        <v>91</v>
      </c>
      <c r="K10" s="49">
        <v>90</v>
      </c>
      <c r="L10" s="49">
        <v>68</v>
      </c>
      <c r="M10" s="40">
        <f>SUM(E10:L10)</f>
        <v>731</v>
      </c>
      <c r="N10" s="14" t="s">
        <v>22</v>
      </c>
    </row>
    <row r="11" spans="1:14" ht="23.4" x14ac:dyDescent="0.45">
      <c r="A11" s="11">
        <v>7</v>
      </c>
      <c r="B11" s="30">
        <v>12</v>
      </c>
      <c r="C11" s="62" t="s">
        <v>24</v>
      </c>
      <c r="D11" s="20" t="s">
        <v>35</v>
      </c>
      <c r="E11" s="47">
        <v>88</v>
      </c>
      <c r="F11" s="47">
        <v>96</v>
      </c>
      <c r="G11" s="47">
        <v>98</v>
      </c>
      <c r="H11" s="47">
        <v>98</v>
      </c>
      <c r="I11" s="47">
        <v>94</v>
      </c>
      <c r="J11" s="47">
        <v>96</v>
      </c>
      <c r="K11" s="47">
        <v>76</v>
      </c>
      <c r="L11" s="47">
        <v>73</v>
      </c>
      <c r="M11" s="40">
        <f>SUM(E11:L11)</f>
        <v>719</v>
      </c>
      <c r="N11" s="18"/>
    </row>
    <row r="12" spans="1:14" ht="23.4" x14ac:dyDescent="0.45">
      <c r="A12" s="11">
        <v>8</v>
      </c>
      <c r="B12" s="19">
        <v>22</v>
      </c>
      <c r="C12" s="62" t="s">
        <v>66</v>
      </c>
      <c r="D12" s="20" t="s">
        <v>62</v>
      </c>
      <c r="E12" s="47">
        <v>90</v>
      </c>
      <c r="F12" s="47">
        <v>90</v>
      </c>
      <c r="G12" s="47">
        <v>95</v>
      </c>
      <c r="H12" s="47">
        <v>99</v>
      </c>
      <c r="I12" s="47">
        <v>82</v>
      </c>
      <c r="J12" s="47">
        <v>83</v>
      </c>
      <c r="K12" s="47">
        <v>85</v>
      </c>
      <c r="L12" s="47">
        <v>79</v>
      </c>
      <c r="M12" s="40">
        <f>SUM(E12:L12)</f>
        <v>703</v>
      </c>
      <c r="N12" s="18"/>
    </row>
    <row r="13" spans="1:14" ht="23.4" x14ac:dyDescent="0.45">
      <c r="A13" s="11">
        <v>9</v>
      </c>
      <c r="B13" s="35">
        <v>4</v>
      </c>
      <c r="C13" s="62" t="s">
        <v>53</v>
      </c>
      <c r="D13" s="39" t="s">
        <v>54</v>
      </c>
      <c r="E13" s="47">
        <v>98</v>
      </c>
      <c r="F13" s="47">
        <v>100</v>
      </c>
      <c r="G13" s="47">
        <v>99</v>
      </c>
      <c r="H13" s="47">
        <v>99</v>
      </c>
      <c r="I13" s="47">
        <v>95</v>
      </c>
      <c r="J13" s="47">
        <v>88</v>
      </c>
      <c r="K13" s="47">
        <v>47</v>
      </c>
      <c r="L13" s="47">
        <v>63</v>
      </c>
      <c r="M13" s="40">
        <f>SUM(E13:L13)</f>
        <v>689</v>
      </c>
      <c r="N13" s="14"/>
    </row>
    <row r="14" spans="1:14" ht="23.4" x14ac:dyDescent="0.45">
      <c r="A14" s="44">
        <v>10</v>
      </c>
      <c r="B14" s="59">
        <v>3</v>
      </c>
      <c r="C14" s="62" t="s">
        <v>51</v>
      </c>
      <c r="D14" s="39" t="s">
        <v>52</v>
      </c>
      <c r="E14" s="47">
        <v>89</v>
      </c>
      <c r="F14" s="47">
        <v>93</v>
      </c>
      <c r="G14" s="47">
        <v>98</v>
      </c>
      <c r="H14" s="47">
        <v>95</v>
      </c>
      <c r="I14" s="47">
        <v>82</v>
      </c>
      <c r="J14" s="47">
        <v>93</v>
      </c>
      <c r="K14" s="47">
        <v>57</v>
      </c>
      <c r="L14" s="47">
        <v>64</v>
      </c>
      <c r="M14" s="40">
        <f>SUM(E14:L14)</f>
        <v>671</v>
      </c>
      <c r="N14" s="14"/>
    </row>
    <row r="15" spans="1:14" ht="23.4" x14ac:dyDescent="0.45">
      <c r="A15" s="44">
        <v>11</v>
      </c>
      <c r="B15" s="59">
        <v>15</v>
      </c>
      <c r="C15" s="61" t="s">
        <v>40</v>
      </c>
      <c r="D15" s="13" t="s">
        <v>60</v>
      </c>
      <c r="E15" s="47">
        <v>73</v>
      </c>
      <c r="F15" s="47">
        <v>66</v>
      </c>
      <c r="G15" s="47">
        <v>92</v>
      </c>
      <c r="H15" s="47">
        <v>88</v>
      </c>
      <c r="I15" s="47">
        <v>89</v>
      </c>
      <c r="J15" s="47">
        <v>93</v>
      </c>
      <c r="K15" s="47">
        <v>82</v>
      </c>
      <c r="L15" s="47">
        <v>58</v>
      </c>
      <c r="M15" s="40">
        <f>SUM(E15:L15)</f>
        <v>641</v>
      </c>
      <c r="N15" s="18"/>
    </row>
    <row r="21" spans="3:13" x14ac:dyDescent="0.3">
      <c r="C21" t="s">
        <v>45</v>
      </c>
      <c r="I21" t="s">
        <v>33</v>
      </c>
      <c r="M21" t="s">
        <v>39</v>
      </c>
    </row>
  </sheetData>
  <sortState ref="A5:N15">
    <sortCondition descending="1" ref="M5:M15"/>
    <sortCondition descending="1" ref="L5:L15"/>
    <sortCondition descending="1" ref="K5:K15"/>
    <sortCondition descending="1" ref="J5:J15"/>
    <sortCondition descending="1" ref="I5:I15"/>
    <sortCondition descending="1" ref="H5:H15"/>
    <sortCondition descending="1" ref="G5:G15"/>
    <sortCondition descending="1" ref="F5:F15"/>
    <sortCondition descending="1" ref="E5:E15"/>
  </sortState>
  <pageMargins left="0" right="0" top="0.59055118110236227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B00D1-FB67-4538-BD98-7376A84557EF}">
  <sheetPr>
    <tabColor rgb="FFFFFF00"/>
  </sheetPr>
  <dimension ref="A1:N19"/>
  <sheetViews>
    <sheetView workbookViewId="0">
      <selection activeCell="A16" sqref="A16"/>
    </sheetView>
  </sheetViews>
  <sheetFormatPr defaultRowHeight="14.4" x14ac:dyDescent="0.3"/>
  <cols>
    <col min="2" max="2" width="6.109375" customWidth="1"/>
    <col min="3" max="3" width="22.44140625" customWidth="1"/>
    <col min="4" max="4" width="14.88671875" customWidth="1"/>
  </cols>
  <sheetData>
    <row r="1" spans="1:14" ht="21" x14ac:dyDescent="0.4">
      <c r="A1" s="1"/>
      <c r="B1" s="1"/>
      <c r="C1" s="1"/>
      <c r="D1" s="32" t="s">
        <v>0</v>
      </c>
      <c r="E1" s="1"/>
      <c r="F1" s="1"/>
      <c r="G1" s="3" t="s">
        <v>1</v>
      </c>
      <c r="H1" s="4"/>
      <c r="I1" s="1"/>
      <c r="J1" s="1"/>
      <c r="K1" s="1"/>
      <c r="L1" s="1"/>
      <c r="M1" s="1"/>
      <c r="N1" s="2"/>
    </row>
    <row r="2" spans="1:14" ht="21" x14ac:dyDescent="0.4">
      <c r="A2" s="5"/>
      <c r="B2" s="1" t="s">
        <v>44</v>
      </c>
      <c r="M2" s="6"/>
      <c r="N2" s="5"/>
    </row>
    <row r="3" spans="1:14" ht="21.6" thickBot="1" x14ac:dyDescent="0.45">
      <c r="A3" s="5"/>
      <c r="B3" s="1"/>
      <c r="M3" s="6"/>
      <c r="N3" s="5"/>
    </row>
    <row r="4" spans="1:14" ht="15" thickBot="1" x14ac:dyDescent="0.35">
      <c r="A4" s="67" t="s">
        <v>2</v>
      </c>
      <c r="B4" s="69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70" t="s">
        <v>14</v>
      </c>
      <c r="N4" s="21" t="s">
        <v>15</v>
      </c>
    </row>
    <row r="5" spans="1:14" ht="24" customHeight="1" x14ac:dyDescent="0.45">
      <c r="A5" s="11">
        <v>1</v>
      </c>
      <c r="B5" s="19">
        <v>7</v>
      </c>
      <c r="C5" s="63" t="s">
        <v>31</v>
      </c>
      <c r="D5" s="45" t="s">
        <v>57</v>
      </c>
      <c r="E5" s="74">
        <v>100</v>
      </c>
      <c r="F5" s="74">
        <v>100</v>
      </c>
      <c r="G5" s="74">
        <v>100</v>
      </c>
      <c r="H5" s="74">
        <v>100</v>
      </c>
      <c r="I5" s="74">
        <v>100</v>
      </c>
      <c r="J5" s="74">
        <v>100</v>
      </c>
      <c r="K5" s="74">
        <v>94</v>
      </c>
      <c r="L5" s="74">
        <v>100</v>
      </c>
      <c r="M5" s="75">
        <f>SUM(E5:L5)</f>
        <v>794</v>
      </c>
      <c r="N5" s="78" t="s">
        <v>16</v>
      </c>
    </row>
    <row r="6" spans="1:14" ht="23.4" x14ac:dyDescent="0.45">
      <c r="A6" s="11">
        <v>2</v>
      </c>
      <c r="B6" s="30">
        <v>9</v>
      </c>
      <c r="C6" s="64" t="s">
        <v>19</v>
      </c>
      <c r="D6" s="13" t="s">
        <v>34</v>
      </c>
      <c r="E6" s="47">
        <v>99</v>
      </c>
      <c r="F6" s="47">
        <v>99</v>
      </c>
      <c r="G6" s="47">
        <v>100</v>
      </c>
      <c r="H6" s="47">
        <v>98</v>
      </c>
      <c r="I6" s="47">
        <v>95</v>
      </c>
      <c r="J6" s="47">
        <v>100</v>
      </c>
      <c r="K6" s="47">
        <v>94</v>
      </c>
      <c r="L6" s="47">
        <v>94</v>
      </c>
      <c r="M6" s="40">
        <f>SUM(E6:L6)</f>
        <v>779</v>
      </c>
      <c r="N6" s="79" t="s">
        <v>20</v>
      </c>
    </row>
    <row r="7" spans="1:14" ht="23.4" x14ac:dyDescent="0.45">
      <c r="A7" s="11">
        <v>3</v>
      </c>
      <c r="B7" s="19">
        <v>1</v>
      </c>
      <c r="C7" s="64" t="s">
        <v>25</v>
      </c>
      <c r="D7" s="13" t="s">
        <v>48</v>
      </c>
      <c r="E7" s="42">
        <v>98</v>
      </c>
      <c r="F7" s="42">
        <v>100</v>
      </c>
      <c r="G7" s="42">
        <v>98</v>
      </c>
      <c r="H7" s="42">
        <v>99</v>
      </c>
      <c r="I7" s="42">
        <v>95</v>
      </c>
      <c r="J7" s="43">
        <v>96</v>
      </c>
      <c r="K7" s="43">
        <v>94</v>
      </c>
      <c r="L7" s="43">
        <v>95</v>
      </c>
      <c r="M7" s="76">
        <f>SUM(E7:L7)</f>
        <v>775</v>
      </c>
      <c r="N7" s="80" t="s">
        <v>20</v>
      </c>
    </row>
    <row r="8" spans="1:14" s="38" customFormat="1" ht="23.4" x14ac:dyDescent="0.45">
      <c r="A8" s="11">
        <v>4</v>
      </c>
      <c r="B8" s="30">
        <v>17</v>
      </c>
      <c r="C8" s="64" t="s">
        <v>30</v>
      </c>
      <c r="D8" s="13" t="s">
        <v>27</v>
      </c>
      <c r="E8" s="47">
        <v>99</v>
      </c>
      <c r="F8" s="47">
        <v>98</v>
      </c>
      <c r="G8" s="47">
        <v>100</v>
      </c>
      <c r="H8" s="47">
        <v>100</v>
      </c>
      <c r="I8" s="47">
        <v>98</v>
      </c>
      <c r="J8" s="47">
        <v>98</v>
      </c>
      <c r="K8" s="47">
        <v>97</v>
      </c>
      <c r="L8" s="47">
        <v>84</v>
      </c>
      <c r="M8" s="40">
        <f>SUM(E8:L8)</f>
        <v>774</v>
      </c>
      <c r="N8" s="81" t="s">
        <v>20</v>
      </c>
    </row>
    <row r="9" spans="1:14" s="38" customFormat="1" ht="23.4" x14ac:dyDescent="0.45">
      <c r="A9" s="11">
        <v>5</v>
      </c>
      <c r="B9" s="30">
        <v>21</v>
      </c>
      <c r="C9" s="65" t="s">
        <v>36</v>
      </c>
      <c r="D9" s="20" t="s">
        <v>65</v>
      </c>
      <c r="E9" s="47">
        <v>98</v>
      </c>
      <c r="F9" s="47">
        <v>97</v>
      </c>
      <c r="G9" s="47">
        <v>98</v>
      </c>
      <c r="H9" s="47">
        <v>98</v>
      </c>
      <c r="I9" s="47">
        <v>98</v>
      </c>
      <c r="J9" s="47">
        <v>96</v>
      </c>
      <c r="K9" s="47">
        <v>92</v>
      </c>
      <c r="L9" s="47">
        <v>95</v>
      </c>
      <c r="M9" s="40">
        <f>SUM(E9:L9)</f>
        <v>772</v>
      </c>
      <c r="N9" s="81" t="s">
        <v>67</v>
      </c>
    </row>
    <row r="10" spans="1:14" ht="24" customHeight="1" x14ac:dyDescent="0.45">
      <c r="A10" s="11">
        <v>6</v>
      </c>
      <c r="B10" s="19">
        <v>10</v>
      </c>
      <c r="C10" s="64" t="s">
        <v>37</v>
      </c>
      <c r="D10" s="34" t="s">
        <v>59</v>
      </c>
      <c r="E10" s="68">
        <v>100</v>
      </c>
      <c r="F10" s="68">
        <v>98</v>
      </c>
      <c r="G10" s="68">
        <v>97</v>
      </c>
      <c r="H10" s="68">
        <v>99</v>
      </c>
      <c r="I10" s="68">
        <v>98</v>
      </c>
      <c r="J10" s="68">
        <v>97</v>
      </c>
      <c r="K10" s="68">
        <v>94</v>
      </c>
      <c r="L10" s="68">
        <v>84</v>
      </c>
      <c r="M10" s="72">
        <f>SUM(E10:L10)</f>
        <v>767</v>
      </c>
      <c r="N10" s="82" t="s">
        <v>20</v>
      </c>
    </row>
    <row r="11" spans="1:14" ht="24" customHeight="1" x14ac:dyDescent="0.45">
      <c r="A11" s="36">
        <v>7</v>
      </c>
      <c r="B11" s="30">
        <v>2</v>
      </c>
      <c r="C11" s="64" t="s">
        <v>49</v>
      </c>
      <c r="D11" s="37" t="s">
        <v>50</v>
      </c>
      <c r="E11" s="48">
        <v>95</v>
      </c>
      <c r="F11" s="48">
        <v>96</v>
      </c>
      <c r="G11" s="48">
        <v>78</v>
      </c>
      <c r="H11" s="48">
        <v>96</v>
      </c>
      <c r="I11" s="48">
        <v>98</v>
      </c>
      <c r="J11" s="48">
        <v>88</v>
      </c>
      <c r="K11" s="48">
        <v>97</v>
      </c>
      <c r="L11" s="48">
        <v>93</v>
      </c>
      <c r="M11" s="71">
        <f>SUM(E11:L11)</f>
        <v>741</v>
      </c>
      <c r="N11" s="79" t="s">
        <v>68</v>
      </c>
    </row>
    <row r="12" spans="1:14" ht="23.4" x14ac:dyDescent="0.45">
      <c r="A12" s="44">
        <v>8</v>
      </c>
      <c r="B12" s="59">
        <v>6</v>
      </c>
      <c r="C12" s="64" t="s">
        <v>56</v>
      </c>
      <c r="D12" s="13" t="s">
        <v>50</v>
      </c>
      <c r="E12" s="48">
        <v>91</v>
      </c>
      <c r="F12" s="48">
        <v>74</v>
      </c>
      <c r="G12" s="48">
        <v>99</v>
      </c>
      <c r="H12" s="48">
        <v>98</v>
      </c>
      <c r="I12" s="48">
        <v>96</v>
      </c>
      <c r="J12" s="48">
        <v>87</v>
      </c>
      <c r="K12" s="48">
        <v>94</v>
      </c>
      <c r="L12" s="48">
        <v>74</v>
      </c>
      <c r="M12" s="71">
        <f>SUM(E12:L12)</f>
        <v>713</v>
      </c>
      <c r="N12" s="81"/>
    </row>
    <row r="13" spans="1:14" ht="23.4" x14ac:dyDescent="0.45">
      <c r="A13" s="44">
        <v>9</v>
      </c>
      <c r="B13" s="59">
        <v>11</v>
      </c>
      <c r="C13" s="65" t="s">
        <v>23</v>
      </c>
      <c r="D13" s="20" t="s">
        <v>35</v>
      </c>
      <c r="E13" s="47">
        <v>94</v>
      </c>
      <c r="F13" s="47">
        <v>74</v>
      </c>
      <c r="G13" s="47">
        <v>98</v>
      </c>
      <c r="H13" s="47">
        <v>100</v>
      </c>
      <c r="I13" s="47">
        <v>99</v>
      </c>
      <c r="J13" s="47">
        <v>100</v>
      </c>
      <c r="K13" s="47">
        <v>67</v>
      </c>
      <c r="L13" s="47">
        <v>71</v>
      </c>
      <c r="M13" s="40">
        <f>SUM(E13:L13)</f>
        <v>703</v>
      </c>
      <c r="N13" s="83"/>
    </row>
    <row r="14" spans="1:14" ht="23.4" x14ac:dyDescent="0.45">
      <c r="A14" s="44">
        <v>10</v>
      </c>
      <c r="B14" s="35">
        <v>19</v>
      </c>
      <c r="C14" s="65" t="s">
        <v>64</v>
      </c>
      <c r="D14" s="20" t="s">
        <v>52</v>
      </c>
      <c r="E14" s="47">
        <v>79</v>
      </c>
      <c r="F14" s="47">
        <v>97</v>
      </c>
      <c r="G14" s="47">
        <v>99</v>
      </c>
      <c r="H14" s="47">
        <v>98</v>
      </c>
      <c r="I14" s="47">
        <v>95</v>
      </c>
      <c r="J14" s="47">
        <v>95</v>
      </c>
      <c r="K14" s="47">
        <v>79</v>
      </c>
      <c r="L14" s="47">
        <v>41</v>
      </c>
      <c r="M14" s="40">
        <f>SUM(E14:L14)</f>
        <v>683</v>
      </c>
      <c r="N14" s="83"/>
    </row>
    <row r="15" spans="1:14" ht="23.4" x14ac:dyDescent="0.45">
      <c r="A15" s="44">
        <v>11</v>
      </c>
      <c r="B15" s="59">
        <v>20</v>
      </c>
      <c r="C15" s="65" t="s">
        <v>17</v>
      </c>
      <c r="D15" s="20" t="s">
        <v>18</v>
      </c>
      <c r="E15" s="47">
        <v>97</v>
      </c>
      <c r="F15" s="47">
        <v>100</v>
      </c>
      <c r="G15" s="47">
        <v>99</v>
      </c>
      <c r="H15" s="47">
        <v>100</v>
      </c>
      <c r="I15" s="47">
        <v>99</v>
      </c>
      <c r="J15" s="87">
        <v>0</v>
      </c>
      <c r="K15" s="87">
        <v>95</v>
      </c>
      <c r="L15" s="87">
        <v>96</v>
      </c>
      <c r="M15" s="40">
        <f>SUM(E15:L15)</f>
        <v>686</v>
      </c>
      <c r="N15" s="86" t="s">
        <v>69</v>
      </c>
    </row>
    <row r="19" spans="3:13" x14ac:dyDescent="0.3">
      <c r="C19" t="s">
        <v>45</v>
      </c>
      <c r="I19" t="s">
        <v>33</v>
      </c>
      <c r="M19" t="s">
        <v>39</v>
      </c>
    </row>
  </sheetData>
  <sortState ref="A5:N14">
    <sortCondition descending="1" ref="M5:M14"/>
    <sortCondition descending="1" ref="L5:L14"/>
    <sortCondition descending="1" ref="K5:K14"/>
    <sortCondition descending="1" ref="J5:J14"/>
    <sortCondition descending="1" ref="I5:I14"/>
    <sortCondition descending="1" ref="H5:H14"/>
    <sortCondition descending="1" ref="G5:G14"/>
    <sortCondition descending="1" ref="F5:F14"/>
    <sortCondition descending="1" ref="E5:E14"/>
  </sortState>
  <pageMargins left="0" right="0" top="0.59055118110236227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VŠETCI   M_800</vt:lpstr>
      <vt:lpstr>SENIOR do 55 rokov </vt:lpstr>
      <vt:lpstr>VETERÁN nad 55 rokov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OPK Myjava a Senica</dc:creator>
  <cp:lastModifiedBy>OPK Myjava a Senica</cp:lastModifiedBy>
  <cp:lastPrinted>2025-05-18T11:40:09Z</cp:lastPrinted>
  <dcterms:created xsi:type="dcterms:W3CDTF">2023-05-21T05:17:32Z</dcterms:created>
  <dcterms:modified xsi:type="dcterms:W3CDTF">2025-05-18T11:40:14Z</dcterms:modified>
</cp:coreProperties>
</file>