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RELECTVO\Strelecké súťaže 2025\Liga SPK\M800\"/>
    </mc:Choice>
  </mc:AlternateContent>
  <xr:revisionPtr revIDLastSave="0" documentId="8_{DA9CDF50-8EC3-4DB6-ADE9-D4E1392283BD}" xr6:coauthVersionLast="47" xr6:coauthVersionMax="47" xr10:uidLastSave="{00000000-0000-0000-0000-000000000000}"/>
  <bookViews>
    <workbookView xWindow="18975" yWindow="1905" windowWidth="18945" windowHeight="12735" xr2:uid="{9DA62BCA-8236-401D-87D6-3F62E12D5FEE}"/>
  </bookViews>
  <sheets>
    <sheet name="kategórie" sheetId="1" r:id="rId1"/>
    <sheet name="družstvá" sheetId="4" r:id="rId2"/>
    <sheet name="poradie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4" l="1"/>
  <c r="F40" i="4"/>
  <c r="F35" i="4"/>
  <c r="F30" i="4"/>
  <c r="F25" i="4"/>
  <c r="F20" i="4"/>
  <c r="F15" i="4"/>
  <c r="F10" i="4"/>
  <c r="F5" i="4"/>
  <c r="N34" i="5"/>
  <c r="N43" i="5"/>
  <c r="N15" i="5"/>
  <c r="N29" i="5"/>
  <c r="N5" i="5"/>
  <c r="N38" i="5"/>
  <c r="N26" i="5"/>
  <c r="N47" i="5"/>
  <c r="N41" i="5"/>
  <c r="N50" i="5"/>
  <c r="N55" i="5"/>
  <c r="N20" i="5"/>
  <c r="N12" i="5"/>
  <c r="N53" i="5"/>
  <c r="N48" i="5"/>
  <c r="N31" i="5"/>
  <c r="N42" i="5"/>
  <c r="N24" i="5"/>
  <c r="N39" i="5"/>
  <c r="N7" i="5"/>
  <c r="N11" i="5"/>
  <c r="N13" i="5"/>
  <c r="N25" i="5"/>
  <c r="N22" i="5"/>
  <c r="N14" i="5"/>
  <c r="N54" i="5"/>
  <c r="N30" i="5"/>
  <c r="N19" i="5"/>
  <c r="N10" i="5"/>
  <c r="N46" i="5"/>
  <c r="N32" i="5"/>
  <c r="N37" i="5"/>
  <c r="N44" i="5"/>
  <c r="N40" i="5"/>
  <c r="N45" i="5"/>
  <c r="N9" i="5"/>
  <c r="N4" i="5"/>
  <c r="N51" i="5"/>
  <c r="N36" i="5"/>
  <c r="N23" i="5"/>
  <c r="N52" i="5"/>
  <c r="N16" i="5"/>
  <c r="N28" i="5"/>
  <c r="N8" i="5"/>
  <c r="N27" i="5"/>
  <c r="N18" i="5"/>
  <c r="N49" i="5"/>
  <c r="N35" i="5"/>
  <c r="N6" i="5"/>
  <c r="N21" i="5"/>
  <c r="N17" i="5"/>
  <c r="N33" i="5"/>
  <c r="N60" i="1"/>
  <c r="N61" i="1"/>
  <c r="N62" i="1"/>
  <c r="N59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22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5" i="1"/>
</calcChain>
</file>

<file path=xl/sharedStrings.xml><?xml version="1.0" encoding="utf-8"?>
<sst xmlns="http://schemas.openxmlformats.org/spreadsheetml/2006/main" count="383" uniqueCount="136">
  <si>
    <t>Priezvisko a meno</t>
  </si>
  <si>
    <t>1.</t>
  </si>
  <si>
    <t>2.</t>
  </si>
  <si>
    <t>3.</t>
  </si>
  <si>
    <t>4.</t>
  </si>
  <si>
    <t>5.</t>
  </si>
  <si>
    <t>6.</t>
  </si>
  <si>
    <t>7.</t>
  </si>
  <si>
    <t>8.</t>
  </si>
  <si>
    <t>Straka Jaroslav</t>
  </si>
  <si>
    <t>9.</t>
  </si>
  <si>
    <t>š.č.</t>
  </si>
  <si>
    <t>L</t>
  </si>
  <si>
    <t>S</t>
  </si>
  <si>
    <t>K</t>
  </si>
  <si>
    <t>D</t>
  </si>
  <si>
    <t>VT.</t>
  </si>
  <si>
    <t>spolu</t>
  </si>
  <si>
    <t>Fecko Ján</t>
  </si>
  <si>
    <t>Olejár Ivan</t>
  </si>
  <si>
    <t>Jurčák Tomáš</t>
  </si>
  <si>
    <t>Pustý Anton</t>
  </si>
  <si>
    <t>II.</t>
  </si>
  <si>
    <t>III.</t>
  </si>
  <si>
    <t>poradie</t>
  </si>
  <si>
    <t>Jánoš Miloslav</t>
  </si>
  <si>
    <t>I.</t>
  </si>
  <si>
    <t>MS</t>
  </si>
  <si>
    <t>PO</t>
  </si>
  <si>
    <t>Lesy SR</t>
  </si>
  <si>
    <t>Výsledková listina - O Šarišský putovný pohár    M800</t>
  </si>
  <si>
    <t>Pauko Jaroslav</t>
  </si>
  <si>
    <t>LM</t>
  </si>
  <si>
    <t>Prešov</t>
  </si>
  <si>
    <t>Štrama Rastislav</t>
  </si>
  <si>
    <t>LE</t>
  </si>
  <si>
    <t>SN</t>
  </si>
  <si>
    <t>HE</t>
  </si>
  <si>
    <t>Halkovič Branislav</t>
  </si>
  <si>
    <t>Halkovič Jozef</t>
  </si>
  <si>
    <t>Kalaš Peter</t>
  </si>
  <si>
    <t>PB</t>
  </si>
  <si>
    <t>Dujava Štefan</t>
  </si>
  <si>
    <t>Šalamon Lukáš</t>
  </si>
  <si>
    <t>kategória - Veterán</t>
  </si>
  <si>
    <t>kategória - Senior</t>
  </si>
  <si>
    <t>kategória - Ženy</t>
  </si>
  <si>
    <t>Kandráč Miroslav</t>
  </si>
  <si>
    <t>PZ Prameň</t>
  </si>
  <si>
    <t>Dobrocký Štefan</t>
  </si>
  <si>
    <t>Adamčák Jozef</t>
  </si>
  <si>
    <t>PZ Sekčov</t>
  </si>
  <si>
    <t>Lazorík Peter</t>
  </si>
  <si>
    <t>Matus Jozef</t>
  </si>
  <si>
    <t>Roba Jozef</t>
  </si>
  <si>
    <t>PZ Lysá</t>
  </si>
  <si>
    <t>Maždej Ján</t>
  </si>
  <si>
    <t>Engler Marián</t>
  </si>
  <si>
    <t>TV</t>
  </si>
  <si>
    <t>Baran Peter</t>
  </si>
  <si>
    <t>PZ Jalta</t>
  </si>
  <si>
    <t>Gabriely Ján</t>
  </si>
  <si>
    <t>PZ Maglovec</t>
  </si>
  <si>
    <t>PZ Srnka</t>
  </si>
  <si>
    <t>Angelovič Marcel</t>
  </si>
  <si>
    <t>PZ Demjanka</t>
  </si>
  <si>
    <t>Maďoran Vladimír ml.</t>
  </si>
  <si>
    <t>SK</t>
  </si>
  <si>
    <t>Nemčík Peter</t>
  </si>
  <si>
    <t>Andrejko Michal</t>
  </si>
  <si>
    <t>Sloboda Erik</t>
  </si>
  <si>
    <t>ZH</t>
  </si>
  <si>
    <t>Gavalda Radoslav</t>
  </si>
  <si>
    <t>BB</t>
  </si>
  <si>
    <t>Dubinský Jaroslav</t>
  </si>
  <si>
    <t>Adamčák Samuel</t>
  </si>
  <si>
    <t>Stankovič Ľuboš</t>
  </si>
  <si>
    <t>Kristek Tomáš</t>
  </si>
  <si>
    <t>CA</t>
  </si>
  <si>
    <t>Telepák Pavol ml.</t>
  </si>
  <si>
    <t>PZ Strieborná</t>
  </si>
  <si>
    <t>Bernát Andrej</t>
  </si>
  <si>
    <t>Podubinský Radoslav</t>
  </si>
  <si>
    <t>BJ</t>
  </si>
  <si>
    <t>Ďurša Michal</t>
  </si>
  <si>
    <t>Jancek Martin</t>
  </si>
  <si>
    <t>RS</t>
  </si>
  <si>
    <t>Feranc Jozef</t>
  </si>
  <si>
    <t>PZ Stráž</t>
  </si>
  <si>
    <t>Adamko Marek</t>
  </si>
  <si>
    <t>Hriň František</t>
  </si>
  <si>
    <t>Ovad Marek</t>
  </si>
  <si>
    <t>Miškuf Tomáš</t>
  </si>
  <si>
    <t>Bača Pavol</t>
  </si>
  <si>
    <t>Magala Simeon</t>
  </si>
  <si>
    <t>Jalovičár Daniel</t>
  </si>
  <si>
    <t>Štelbaský Jozef</t>
  </si>
  <si>
    <t>PZ Buková</t>
  </si>
  <si>
    <t>Englerova Diana</t>
  </si>
  <si>
    <t>Dirgová Nikola</t>
  </si>
  <si>
    <t>Halkovičová Ľubomíra</t>
  </si>
  <si>
    <t>Vojačeková Lucia</t>
  </si>
  <si>
    <t>Prešov - Cemjata 29.06.2025</t>
  </si>
  <si>
    <t>Poradie</t>
  </si>
  <si>
    <t>Družstvá</t>
  </si>
  <si>
    <t>Ovad</t>
  </si>
  <si>
    <t>Olejár</t>
  </si>
  <si>
    <t>Pustý</t>
  </si>
  <si>
    <t>Hriň</t>
  </si>
  <si>
    <t>Matús</t>
  </si>
  <si>
    <t>Dobrocký</t>
  </si>
  <si>
    <t>OPK Humenné</t>
  </si>
  <si>
    <t>Weiss</t>
  </si>
  <si>
    <t>Gavalda</t>
  </si>
  <si>
    <t>Sloboda</t>
  </si>
  <si>
    <t>Weiss Matej</t>
  </si>
  <si>
    <t>OPK Žiar nad Hronom</t>
  </si>
  <si>
    <t>Ďurša</t>
  </si>
  <si>
    <t>Nemčík</t>
  </si>
  <si>
    <t>Magala</t>
  </si>
  <si>
    <t>Dirgová</t>
  </si>
  <si>
    <t>Vojačeková</t>
  </si>
  <si>
    <t>Englerová</t>
  </si>
  <si>
    <t>OPK Spišská nová Ves</t>
  </si>
  <si>
    <t>Štelbaský</t>
  </si>
  <si>
    <t>Fecko</t>
  </si>
  <si>
    <t>Dujava</t>
  </si>
  <si>
    <t>Halkovič</t>
  </si>
  <si>
    <t>Halkovič st.</t>
  </si>
  <si>
    <t>Halkovičová</t>
  </si>
  <si>
    <t>Kandráč</t>
  </si>
  <si>
    <t>Lazorík</t>
  </si>
  <si>
    <t>Roba</t>
  </si>
  <si>
    <t>Andrejko</t>
  </si>
  <si>
    <t>Jurčák</t>
  </si>
  <si>
    <t>Stankovič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</si>
</sst>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" fillId="0" borderId="2" xfId="0" applyFont="1" applyBorder="1" applyAlignment="1"/>
    <xf numFmtId="0" fontId="0" fillId="0" borderId="1" xfId="0" applyFill="1" applyBorder="1" applyAlignment="1"/>
    <xf numFmtId="0" fontId="0" fillId="2" borderId="1" xfId="0" applyFill="1" applyBorder="1" applyAlignment="1"/>
    <xf numFmtId="0" fontId="0" fillId="3" borderId="1" xfId="0" applyFill="1" applyBorder="1" applyAlignment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/>
    <xf numFmtId="0" fontId="0" fillId="0" borderId="2" xfId="0" applyFill="1" applyBorder="1" applyAlignment="1"/>
    <xf numFmtId="0" fontId="0" fillId="0" borderId="3" xfId="0" applyFill="1" applyBorder="1" applyAlignment="1"/>
    <xf numFmtId="0" fontId="0" fillId="4" borderId="2" xfId="0" applyFill="1" applyBorder="1" applyAlignment="1"/>
    <xf numFmtId="0" fontId="0" fillId="4" borderId="3" xfId="0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3" borderId="2" xfId="0" applyFill="1" applyBorder="1" applyAlignment="1"/>
    <xf numFmtId="0" fontId="0" fillId="3" borderId="3" xfId="0" applyFill="1" applyBorder="1" applyAlignment="1"/>
    <xf numFmtId="0" fontId="1" fillId="0" borderId="4" xfId="0" applyFont="1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0" fillId="0" borderId="5" xfId="0" applyFill="1" applyBorder="1"/>
    <xf numFmtId="0" fontId="0" fillId="0" borderId="5" xfId="0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4" borderId="1" xfId="0" applyNumberForma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3" borderId="1" xfId="0" applyNumberFormat="1" applyFill="1" applyBorder="1"/>
    <xf numFmtId="0" fontId="0" fillId="2" borderId="1" xfId="0" applyNumberFormat="1" applyFill="1" applyBorder="1"/>
    <xf numFmtId="0" fontId="0" fillId="4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D0BAD-15D5-4C16-9530-47F8DD239B37}">
  <sheetPr>
    <pageSetUpPr fitToPage="1"/>
  </sheetPr>
  <dimension ref="B1:P62"/>
  <sheetViews>
    <sheetView tabSelected="1" zoomScaleNormal="100" workbookViewId="0">
      <selection activeCell="V219" sqref="V219"/>
    </sheetView>
  </sheetViews>
  <sheetFormatPr defaultRowHeight="15" x14ac:dyDescent="0.25"/>
  <cols>
    <col min="1" max="1" width="1.7109375" style="2" customWidth="1"/>
    <col min="2" max="2" width="4.140625" style="2" customWidth="1"/>
    <col min="3" max="3" width="9.140625" style="2"/>
    <col min="4" max="4" width="10.7109375" style="2" customWidth="1"/>
    <col min="5" max="5" width="12.85546875" style="14" bestFit="1" customWidth="1"/>
    <col min="6" max="15" width="8.7109375" style="3" customWidth="1"/>
    <col min="16" max="16" width="9.140625" style="1"/>
    <col min="17" max="16384" width="9.140625" style="2"/>
  </cols>
  <sheetData>
    <row r="1" spans="2:16" ht="21" x14ac:dyDescent="0.35">
      <c r="B1" s="60" t="s">
        <v>30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2:16" x14ac:dyDescent="0.25">
      <c r="B2" s="61" t="s">
        <v>102</v>
      </c>
      <c r="C2" s="61"/>
      <c r="D2" s="61"/>
      <c r="E2" s="61"/>
    </row>
    <row r="3" spans="2:16" x14ac:dyDescent="0.25">
      <c r="B3" s="62" t="s">
        <v>44</v>
      </c>
      <c r="C3" s="62"/>
      <c r="D3" s="62"/>
      <c r="E3" s="62"/>
    </row>
    <row r="4" spans="2:16" x14ac:dyDescent="0.25">
      <c r="B4" s="4" t="s">
        <v>11</v>
      </c>
      <c r="C4" s="4" t="s">
        <v>0</v>
      </c>
      <c r="D4" s="4"/>
      <c r="E4" s="10" t="s">
        <v>28</v>
      </c>
      <c r="F4" s="5" t="s">
        <v>12</v>
      </c>
      <c r="G4" s="5" t="s">
        <v>12</v>
      </c>
      <c r="H4" s="5" t="s">
        <v>13</v>
      </c>
      <c r="I4" s="5" t="s">
        <v>13</v>
      </c>
      <c r="J4" s="5" t="s">
        <v>14</v>
      </c>
      <c r="K4" s="5" t="s">
        <v>14</v>
      </c>
      <c r="L4" s="5" t="s">
        <v>15</v>
      </c>
      <c r="M4" s="5" t="s">
        <v>15</v>
      </c>
      <c r="N4" s="5" t="s">
        <v>17</v>
      </c>
      <c r="O4" s="5" t="s">
        <v>16</v>
      </c>
      <c r="P4" s="6" t="s">
        <v>24</v>
      </c>
    </row>
    <row r="5" spans="2:16" x14ac:dyDescent="0.25">
      <c r="B5" s="7">
        <v>10</v>
      </c>
      <c r="C5" s="52" t="s">
        <v>47</v>
      </c>
      <c r="D5" s="52"/>
      <c r="E5" s="11" t="s">
        <v>48</v>
      </c>
      <c r="F5" s="8">
        <v>66</v>
      </c>
      <c r="G5" s="8">
        <v>80</v>
      </c>
      <c r="H5" s="8">
        <v>98</v>
      </c>
      <c r="I5" s="8">
        <v>94</v>
      </c>
      <c r="J5" s="8">
        <v>89</v>
      </c>
      <c r="K5" s="8">
        <v>96</v>
      </c>
      <c r="L5" s="8">
        <v>63</v>
      </c>
      <c r="M5" s="8">
        <v>71</v>
      </c>
      <c r="N5" s="8">
        <f>SUM(F5:M5)</f>
        <v>657</v>
      </c>
      <c r="O5" s="8"/>
      <c r="P5" s="9"/>
    </row>
    <row r="6" spans="2:16" x14ac:dyDescent="0.25">
      <c r="B6" s="7">
        <v>14</v>
      </c>
      <c r="C6" s="52" t="s">
        <v>19</v>
      </c>
      <c r="D6" s="52"/>
      <c r="E6" s="11" t="s">
        <v>29</v>
      </c>
      <c r="F6" s="8">
        <v>100</v>
      </c>
      <c r="G6" s="8">
        <v>89</v>
      </c>
      <c r="H6" s="8">
        <v>96</v>
      </c>
      <c r="I6" s="8">
        <v>91</v>
      </c>
      <c r="J6" s="8">
        <v>98</v>
      </c>
      <c r="K6" s="8">
        <v>97</v>
      </c>
      <c r="L6" s="8">
        <v>94</v>
      </c>
      <c r="M6" s="8">
        <v>81</v>
      </c>
      <c r="N6" s="8">
        <f t="shared" ref="N6:N18" si="0">SUM(F6:M6)</f>
        <v>746</v>
      </c>
      <c r="O6" s="8" t="s">
        <v>22</v>
      </c>
      <c r="P6" s="9"/>
    </row>
    <row r="7" spans="2:16" x14ac:dyDescent="0.25">
      <c r="B7" s="7">
        <v>17</v>
      </c>
      <c r="C7" s="52" t="s">
        <v>49</v>
      </c>
      <c r="D7" s="52"/>
      <c r="E7" s="11" t="s">
        <v>37</v>
      </c>
      <c r="F7" s="8">
        <v>99</v>
      </c>
      <c r="G7" s="8">
        <v>95</v>
      </c>
      <c r="H7" s="8">
        <v>99</v>
      </c>
      <c r="I7" s="8">
        <v>90</v>
      </c>
      <c r="J7" s="8">
        <v>88</v>
      </c>
      <c r="K7" s="8">
        <v>95</v>
      </c>
      <c r="L7" s="8">
        <v>89</v>
      </c>
      <c r="M7" s="8">
        <v>75</v>
      </c>
      <c r="N7" s="8">
        <f t="shared" si="0"/>
        <v>730</v>
      </c>
      <c r="O7" s="8" t="s">
        <v>23</v>
      </c>
      <c r="P7" s="9"/>
    </row>
    <row r="8" spans="2:16" x14ac:dyDescent="0.25">
      <c r="B8" s="19">
        <v>27</v>
      </c>
      <c r="C8" s="51" t="s">
        <v>31</v>
      </c>
      <c r="D8" s="51"/>
      <c r="E8" s="26" t="s">
        <v>32</v>
      </c>
      <c r="F8" s="25">
        <v>99</v>
      </c>
      <c r="G8" s="25">
        <v>100</v>
      </c>
      <c r="H8" s="25">
        <v>100</v>
      </c>
      <c r="I8" s="25">
        <v>100</v>
      </c>
      <c r="J8" s="25">
        <v>99</v>
      </c>
      <c r="K8" s="25">
        <v>98</v>
      </c>
      <c r="L8" s="25">
        <v>96</v>
      </c>
      <c r="M8" s="25">
        <v>98</v>
      </c>
      <c r="N8" s="25">
        <f t="shared" si="0"/>
        <v>790</v>
      </c>
      <c r="O8" s="25" t="s">
        <v>26</v>
      </c>
      <c r="P8" s="20">
        <v>1</v>
      </c>
    </row>
    <row r="9" spans="2:16" x14ac:dyDescent="0.25">
      <c r="B9" s="7">
        <v>28</v>
      </c>
      <c r="C9" s="52" t="s">
        <v>50</v>
      </c>
      <c r="D9" s="52"/>
      <c r="E9" s="11" t="s">
        <v>51</v>
      </c>
      <c r="F9" s="8">
        <v>63</v>
      </c>
      <c r="G9" s="8">
        <v>76</v>
      </c>
      <c r="H9" s="8">
        <v>88</v>
      </c>
      <c r="I9" s="8">
        <v>97</v>
      </c>
      <c r="J9" s="8">
        <v>94</v>
      </c>
      <c r="K9" s="8">
        <v>92</v>
      </c>
      <c r="L9" s="8">
        <v>77</v>
      </c>
      <c r="M9" s="8">
        <v>61</v>
      </c>
      <c r="N9" s="8">
        <f t="shared" si="0"/>
        <v>648</v>
      </c>
      <c r="O9" s="8"/>
      <c r="P9" s="9"/>
    </row>
    <row r="10" spans="2:16" x14ac:dyDescent="0.25">
      <c r="B10" s="7">
        <v>35</v>
      </c>
      <c r="C10" s="52" t="s">
        <v>52</v>
      </c>
      <c r="D10" s="52"/>
      <c r="E10" s="11" t="s">
        <v>48</v>
      </c>
      <c r="F10" s="8">
        <v>99</v>
      </c>
      <c r="G10" s="8">
        <v>96</v>
      </c>
      <c r="H10" s="8">
        <v>77</v>
      </c>
      <c r="I10" s="8">
        <v>83</v>
      </c>
      <c r="J10" s="8">
        <v>46</v>
      </c>
      <c r="K10" s="8">
        <v>45</v>
      </c>
      <c r="L10" s="8">
        <v>44</v>
      </c>
      <c r="M10" s="8">
        <v>44</v>
      </c>
      <c r="N10" s="8">
        <f t="shared" si="0"/>
        <v>534</v>
      </c>
      <c r="O10" s="8"/>
      <c r="P10" s="9"/>
    </row>
    <row r="11" spans="2:16" x14ac:dyDescent="0.25">
      <c r="B11" s="7">
        <v>36</v>
      </c>
      <c r="C11" s="52" t="s">
        <v>53</v>
      </c>
      <c r="D11" s="52"/>
      <c r="E11" s="11" t="s">
        <v>37</v>
      </c>
      <c r="F11" s="8">
        <v>97</v>
      </c>
      <c r="G11" s="8">
        <v>88</v>
      </c>
      <c r="H11" s="8">
        <v>100</v>
      </c>
      <c r="I11" s="8">
        <v>99</v>
      </c>
      <c r="J11" s="8">
        <v>95</v>
      </c>
      <c r="K11" s="8">
        <v>98</v>
      </c>
      <c r="L11" s="8">
        <v>73</v>
      </c>
      <c r="M11" s="8">
        <v>96</v>
      </c>
      <c r="N11" s="8">
        <f t="shared" si="0"/>
        <v>746</v>
      </c>
      <c r="O11" s="8" t="s">
        <v>22</v>
      </c>
      <c r="P11" s="9"/>
    </row>
    <row r="12" spans="2:16" x14ac:dyDescent="0.25">
      <c r="B12" s="7">
        <v>37</v>
      </c>
      <c r="C12" s="52" t="s">
        <v>54</v>
      </c>
      <c r="D12" s="52"/>
      <c r="E12" s="11" t="s">
        <v>48</v>
      </c>
      <c r="F12" s="8">
        <v>96</v>
      </c>
      <c r="G12" s="8">
        <v>97</v>
      </c>
      <c r="H12" s="8">
        <v>98</v>
      </c>
      <c r="I12" s="8">
        <v>100</v>
      </c>
      <c r="J12" s="8">
        <v>87</v>
      </c>
      <c r="K12" s="8">
        <v>94</v>
      </c>
      <c r="L12" s="8">
        <v>63</v>
      </c>
      <c r="M12" s="8">
        <v>68</v>
      </c>
      <c r="N12" s="8">
        <f t="shared" si="0"/>
        <v>703</v>
      </c>
      <c r="O12" s="8"/>
      <c r="P12" s="9"/>
    </row>
    <row r="13" spans="2:16" x14ac:dyDescent="0.25">
      <c r="B13" s="16">
        <v>38</v>
      </c>
      <c r="C13" s="57" t="s">
        <v>40</v>
      </c>
      <c r="D13" s="57"/>
      <c r="E13" s="13" t="s">
        <v>41</v>
      </c>
      <c r="F13" s="17">
        <v>100</v>
      </c>
      <c r="G13" s="17">
        <v>100</v>
      </c>
      <c r="H13" s="17">
        <v>100</v>
      </c>
      <c r="I13" s="17">
        <v>98</v>
      </c>
      <c r="J13" s="17">
        <v>98</v>
      </c>
      <c r="K13" s="17">
        <v>96</v>
      </c>
      <c r="L13" s="17">
        <v>91</v>
      </c>
      <c r="M13" s="17">
        <v>98</v>
      </c>
      <c r="N13" s="17">
        <f t="shared" si="0"/>
        <v>781</v>
      </c>
      <c r="O13" s="17" t="s">
        <v>26</v>
      </c>
      <c r="P13" s="18">
        <v>2</v>
      </c>
    </row>
    <row r="14" spans="2:16" x14ac:dyDescent="0.25">
      <c r="B14" s="7">
        <v>40</v>
      </c>
      <c r="C14" s="52" t="s">
        <v>39</v>
      </c>
      <c r="D14" s="52"/>
      <c r="E14" s="11" t="s">
        <v>51</v>
      </c>
      <c r="F14" s="8">
        <v>75</v>
      </c>
      <c r="G14" s="8">
        <v>97</v>
      </c>
      <c r="H14" s="8">
        <v>95</v>
      </c>
      <c r="I14" s="8">
        <v>98</v>
      </c>
      <c r="J14" s="8">
        <v>96</v>
      </c>
      <c r="K14" s="8">
        <v>83</v>
      </c>
      <c r="L14" s="8">
        <v>63</v>
      </c>
      <c r="M14" s="8">
        <v>92</v>
      </c>
      <c r="N14" s="8">
        <f t="shared" si="0"/>
        <v>699</v>
      </c>
      <c r="O14" s="8"/>
      <c r="P14" s="9"/>
    </row>
    <row r="15" spans="2:16" x14ac:dyDescent="0.25">
      <c r="B15" s="21">
        <v>44</v>
      </c>
      <c r="C15" s="53" t="s">
        <v>18</v>
      </c>
      <c r="D15" s="53"/>
      <c r="E15" s="12" t="s">
        <v>55</v>
      </c>
      <c r="F15" s="22">
        <v>99</v>
      </c>
      <c r="G15" s="22">
        <v>100</v>
      </c>
      <c r="H15" s="22">
        <v>98</v>
      </c>
      <c r="I15" s="22">
        <v>92</v>
      </c>
      <c r="J15" s="22">
        <v>98</v>
      </c>
      <c r="K15" s="22">
        <v>90</v>
      </c>
      <c r="L15" s="22">
        <v>80</v>
      </c>
      <c r="M15" s="22">
        <v>94</v>
      </c>
      <c r="N15" s="22">
        <f t="shared" si="0"/>
        <v>751</v>
      </c>
      <c r="O15" s="22" t="s">
        <v>22</v>
      </c>
      <c r="P15" s="23">
        <v>3</v>
      </c>
    </row>
    <row r="16" spans="2:16" x14ac:dyDescent="0.25">
      <c r="B16" s="7">
        <v>45</v>
      </c>
      <c r="C16" s="52" t="s">
        <v>9</v>
      </c>
      <c r="D16" s="52"/>
      <c r="E16" s="11" t="s">
        <v>55</v>
      </c>
      <c r="F16" s="8">
        <v>45</v>
      </c>
      <c r="G16" s="8">
        <v>33</v>
      </c>
      <c r="H16" s="8">
        <v>94</v>
      </c>
      <c r="I16" s="8">
        <v>78</v>
      </c>
      <c r="J16" s="8">
        <v>78</v>
      </c>
      <c r="K16" s="8">
        <v>94</v>
      </c>
      <c r="L16" s="8">
        <v>44</v>
      </c>
      <c r="M16" s="8">
        <v>33</v>
      </c>
      <c r="N16" s="8">
        <f t="shared" si="0"/>
        <v>499</v>
      </c>
      <c r="O16" s="8"/>
      <c r="P16" s="9"/>
    </row>
    <row r="17" spans="2:16" x14ac:dyDescent="0.25">
      <c r="B17" s="7">
        <v>46</v>
      </c>
      <c r="C17" s="52" t="s">
        <v>56</v>
      </c>
      <c r="D17" s="52"/>
      <c r="E17" s="11" t="s">
        <v>36</v>
      </c>
      <c r="F17" s="8">
        <v>97</v>
      </c>
      <c r="G17" s="8">
        <v>81</v>
      </c>
      <c r="H17" s="8">
        <v>95</v>
      </c>
      <c r="I17" s="8">
        <v>96</v>
      </c>
      <c r="J17" s="8">
        <v>95</v>
      </c>
      <c r="K17" s="8">
        <v>100</v>
      </c>
      <c r="L17" s="8">
        <v>80</v>
      </c>
      <c r="M17" s="8">
        <v>84</v>
      </c>
      <c r="N17" s="8">
        <f t="shared" si="0"/>
        <v>728</v>
      </c>
      <c r="O17" s="8" t="s">
        <v>23</v>
      </c>
      <c r="P17" s="9"/>
    </row>
    <row r="18" spans="2:16" x14ac:dyDescent="0.25">
      <c r="B18" s="7">
        <v>47</v>
      </c>
      <c r="C18" s="52" t="s">
        <v>57</v>
      </c>
      <c r="D18" s="52"/>
      <c r="E18" s="11" t="s">
        <v>58</v>
      </c>
      <c r="F18" s="8">
        <v>85</v>
      </c>
      <c r="G18" s="8">
        <v>96</v>
      </c>
      <c r="H18" s="8">
        <v>78</v>
      </c>
      <c r="I18" s="8">
        <v>96</v>
      </c>
      <c r="J18" s="8">
        <v>78</v>
      </c>
      <c r="K18" s="8">
        <v>71</v>
      </c>
      <c r="L18" s="8">
        <v>61</v>
      </c>
      <c r="M18" s="8">
        <v>81</v>
      </c>
      <c r="N18" s="8">
        <f t="shared" si="0"/>
        <v>646</v>
      </c>
      <c r="O18" s="8"/>
      <c r="P18" s="9"/>
    </row>
    <row r="19" spans="2:16" x14ac:dyDescent="0.25">
      <c r="B19" s="37"/>
      <c r="C19" s="37"/>
      <c r="D19" s="37"/>
      <c r="E19" s="38"/>
    </row>
    <row r="20" spans="2:16" x14ac:dyDescent="0.25">
      <c r="B20" s="56" t="s">
        <v>45</v>
      </c>
      <c r="C20" s="56"/>
      <c r="D20" s="56"/>
      <c r="E20" s="56"/>
    </row>
    <row r="21" spans="2:16" x14ac:dyDescent="0.25">
      <c r="B21" s="4" t="s">
        <v>11</v>
      </c>
      <c r="C21" s="4" t="s">
        <v>0</v>
      </c>
      <c r="D21" s="4"/>
      <c r="E21" s="10" t="s">
        <v>28</v>
      </c>
      <c r="F21" s="5" t="s">
        <v>12</v>
      </c>
      <c r="G21" s="5" t="s">
        <v>12</v>
      </c>
      <c r="H21" s="5" t="s">
        <v>13</v>
      </c>
      <c r="I21" s="5" t="s">
        <v>13</v>
      </c>
      <c r="J21" s="5" t="s">
        <v>14</v>
      </c>
      <c r="K21" s="5" t="s">
        <v>14</v>
      </c>
      <c r="L21" s="5" t="s">
        <v>15</v>
      </c>
      <c r="M21" s="5" t="s">
        <v>15</v>
      </c>
      <c r="N21" s="5" t="s">
        <v>17</v>
      </c>
      <c r="O21" s="5" t="s">
        <v>16</v>
      </c>
      <c r="P21" s="6" t="s">
        <v>24</v>
      </c>
    </row>
    <row r="22" spans="2:16" x14ac:dyDescent="0.25">
      <c r="B22" s="7">
        <v>1</v>
      </c>
      <c r="C22" s="52" t="s">
        <v>59</v>
      </c>
      <c r="D22" s="52"/>
      <c r="E22" s="11" t="s">
        <v>60</v>
      </c>
      <c r="F22" s="8">
        <v>62</v>
      </c>
      <c r="G22" s="8">
        <v>38</v>
      </c>
      <c r="H22" s="8">
        <v>91</v>
      </c>
      <c r="I22" s="8">
        <v>88</v>
      </c>
      <c r="J22" s="8">
        <v>89</v>
      </c>
      <c r="K22" s="8">
        <v>93</v>
      </c>
      <c r="L22" s="8">
        <v>22</v>
      </c>
      <c r="M22" s="8">
        <v>30</v>
      </c>
      <c r="N22" s="8">
        <f>SUM(F22:M22)</f>
        <v>513</v>
      </c>
      <c r="O22" s="8"/>
      <c r="P22" s="9"/>
    </row>
    <row r="23" spans="2:16" x14ac:dyDescent="0.25">
      <c r="B23" s="19">
        <v>2</v>
      </c>
      <c r="C23" s="51" t="s">
        <v>25</v>
      </c>
      <c r="D23" s="51"/>
      <c r="E23" s="26" t="s">
        <v>36</v>
      </c>
      <c r="F23" s="25">
        <v>100</v>
      </c>
      <c r="G23" s="25">
        <v>100</v>
      </c>
      <c r="H23" s="25">
        <v>100</v>
      </c>
      <c r="I23" s="25">
        <v>100</v>
      </c>
      <c r="J23" s="25">
        <v>98</v>
      </c>
      <c r="K23" s="25">
        <v>100</v>
      </c>
      <c r="L23" s="25">
        <v>99</v>
      </c>
      <c r="M23" s="25">
        <v>97</v>
      </c>
      <c r="N23" s="25">
        <f t="shared" ref="N23:N42" si="1">SUM(F23:M23)</f>
        <v>794</v>
      </c>
      <c r="O23" s="25" t="s">
        <v>27</v>
      </c>
      <c r="P23" s="20">
        <v>1</v>
      </c>
    </row>
    <row r="24" spans="2:16" x14ac:dyDescent="0.25">
      <c r="B24" s="7">
        <v>3</v>
      </c>
      <c r="C24" s="52" t="s">
        <v>21</v>
      </c>
      <c r="D24" s="52"/>
      <c r="E24" s="11" t="s">
        <v>29</v>
      </c>
      <c r="F24" s="8">
        <v>99</v>
      </c>
      <c r="G24" s="8">
        <v>96</v>
      </c>
      <c r="H24" s="8">
        <v>100</v>
      </c>
      <c r="I24" s="8">
        <v>99</v>
      </c>
      <c r="J24" s="8">
        <v>97</v>
      </c>
      <c r="K24" s="8">
        <v>98</v>
      </c>
      <c r="L24" s="8">
        <v>89</v>
      </c>
      <c r="M24" s="8">
        <v>94</v>
      </c>
      <c r="N24" s="8">
        <f t="shared" si="1"/>
        <v>772</v>
      </c>
      <c r="O24" s="8" t="s">
        <v>26</v>
      </c>
      <c r="P24" s="9"/>
    </row>
    <row r="25" spans="2:16" x14ac:dyDescent="0.25">
      <c r="B25" s="7">
        <v>4</v>
      </c>
      <c r="C25" s="52" t="s">
        <v>61</v>
      </c>
      <c r="D25" s="52"/>
      <c r="E25" s="11" t="s">
        <v>62</v>
      </c>
      <c r="F25" s="8">
        <v>52</v>
      </c>
      <c r="G25" s="8">
        <v>33</v>
      </c>
      <c r="H25" s="8">
        <v>83</v>
      </c>
      <c r="I25" s="8">
        <v>87</v>
      </c>
      <c r="J25" s="8">
        <v>85</v>
      </c>
      <c r="K25" s="8">
        <v>87</v>
      </c>
      <c r="L25" s="8">
        <v>66</v>
      </c>
      <c r="M25" s="8">
        <v>53</v>
      </c>
      <c r="N25" s="8">
        <f t="shared" si="1"/>
        <v>546</v>
      </c>
      <c r="O25" s="8"/>
      <c r="P25" s="9"/>
    </row>
    <row r="26" spans="2:16" x14ac:dyDescent="0.25">
      <c r="B26" s="7">
        <v>5</v>
      </c>
      <c r="C26" s="52" t="s">
        <v>20</v>
      </c>
      <c r="D26" s="52"/>
      <c r="E26" s="11" t="s">
        <v>63</v>
      </c>
      <c r="F26" s="8">
        <v>68</v>
      </c>
      <c r="G26" s="8">
        <v>53</v>
      </c>
      <c r="H26" s="8">
        <v>88</v>
      </c>
      <c r="I26" s="8">
        <v>97</v>
      </c>
      <c r="J26" s="8">
        <v>86</v>
      </c>
      <c r="K26" s="8">
        <v>79</v>
      </c>
      <c r="L26" s="8">
        <v>56</v>
      </c>
      <c r="M26" s="8">
        <v>59</v>
      </c>
      <c r="N26" s="8">
        <f t="shared" si="1"/>
        <v>586</v>
      </c>
      <c r="O26" s="8"/>
      <c r="P26" s="9"/>
    </row>
    <row r="27" spans="2:16" x14ac:dyDescent="0.25">
      <c r="B27" s="7">
        <v>6</v>
      </c>
      <c r="C27" s="52" t="s">
        <v>64</v>
      </c>
      <c r="D27" s="52"/>
      <c r="E27" s="11" t="s">
        <v>65</v>
      </c>
      <c r="F27" s="8">
        <v>78</v>
      </c>
      <c r="G27" s="8">
        <v>33</v>
      </c>
      <c r="H27" s="8">
        <v>78</v>
      </c>
      <c r="I27" s="8">
        <v>90</v>
      </c>
      <c r="J27" s="8">
        <v>78</v>
      </c>
      <c r="K27" s="8">
        <v>89</v>
      </c>
      <c r="L27" s="8">
        <v>55</v>
      </c>
      <c r="M27" s="8">
        <v>52</v>
      </c>
      <c r="N27" s="8">
        <f t="shared" si="1"/>
        <v>553</v>
      </c>
      <c r="O27" s="8"/>
      <c r="P27" s="9"/>
    </row>
    <row r="28" spans="2:16" x14ac:dyDescent="0.25">
      <c r="B28" s="7">
        <v>7</v>
      </c>
      <c r="C28" s="52" t="s">
        <v>66</v>
      </c>
      <c r="D28" s="52"/>
      <c r="E28" s="11" t="s">
        <v>67</v>
      </c>
      <c r="F28" s="8">
        <v>70</v>
      </c>
      <c r="G28" s="8">
        <v>74</v>
      </c>
      <c r="H28" s="8">
        <v>97</v>
      </c>
      <c r="I28" s="8">
        <v>97</v>
      </c>
      <c r="J28" s="8">
        <v>87</v>
      </c>
      <c r="K28" s="8">
        <v>86</v>
      </c>
      <c r="L28" s="8">
        <v>68</v>
      </c>
      <c r="M28" s="8">
        <v>67</v>
      </c>
      <c r="N28" s="8">
        <f t="shared" si="1"/>
        <v>646</v>
      </c>
      <c r="O28" s="8"/>
      <c r="P28" s="9"/>
    </row>
    <row r="29" spans="2:16" x14ac:dyDescent="0.25">
      <c r="B29" s="7">
        <v>8</v>
      </c>
      <c r="C29" s="52" t="s">
        <v>68</v>
      </c>
      <c r="D29" s="52"/>
      <c r="E29" s="11"/>
      <c r="F29" s="8">
        <v>94</v>
      </c>
      <c r="G29" s="8">
        <v>89</v>
      </c>
      <c r="H29" s="8">
        <v>99</v>
      </c>
      <c r="I29" s="8">
        <v>98</v>
      </c>
      <c r="J29" s="8">
        <v>78</v>
      </c>
      <c r="K29" s="8">
        <v>89</v>
      </c>
      <c r="L29" s="8">
        <v>57</v>
      </c>
      <c r="M29" s="8">
        <v>55</v>
      </c>
      <c r="N29" s="8">
        <f t="shared" si="1"/>
        <v>659</v>
      </c>
      <c r="O29" s="8"/>
      <c r="P29" s="9"/>
    </row>
    <row r="30" spans="2:16" x14ac:dyDescent="0.25">
      <c r="B30" s="7">
        <v>9</v>
      </c>
      <c r="C30" s="52" t="s">
        <v>69</v>
      </c>
      <c r="D30" s="52"/>
      <c r="E30" s="11" t="s">
        <v>63</v>
      </c>
      <c r="F30" s="8">
        <v>85</v>
      </c>
      <c r="G30" s="8">
        <v>53</v>
      </c>
      <c r="H30" s="8">
        <v>95</v>
      </c>
      <c r="I30" s="8">
        <v>97</v>
      </c>
      <c r="J30" s="8">
        <v>77</v>
      </c>
      <c r="K30" s="8">
        <v>50</v>
      </c>
      <c r="L30" s="8">
        <v>36</v>
      </c>
      <c r="M30" s="8">
        <v>51</v>
      </c>
      <c r="N30" s="8">
        <f t="shared" si="1"/>
        <v>544</v>
      </c>
      <c r="O30" s="8"/>
      <c r="P30" s="9"/>
    </row>
    <row r="31" spans="2:16" x14ac:dyDescent="0.25">
      <c r="B31" s="7">
        <v>11</v>
      </c>
      <c r="C31" s="52" t="s">
        <v>70</v>
      </c>
      <c r="D31" s="52"/>
      <c r="E31" s="11" t="s">
        <v>71</v>
      </c>
      <c r="F31" s="8">
        <v>98</v>
      </c>
      <c r="G31" s="8">
        <v>98</v>
      </c>
      <c r="H31" s="8">
        <v>99</v>
      </c>
      <c r="I31" s="8">
        <v>100</v>
      </c>
      <c r="J31" s="8">
        <v>98</v>
      </c>
      <c r="K31" s="8">
        <v>97</v>
      </c>
      <c r="L31" s="8">
        <v>91</v>
      </c>
      <c r="M31" s="8">
        <v>91</v>
      </c>
      <c r="N31" s="8">
        <f t="shared" si="1"/>
        <v>772</v>
      </c>
      <c r="O31" s="8" t="s">
        <v>26</v>
      </c>
      <c r="P31" s="9"/>
    </row>
    <row r="32" spans="2:16" x14ac:dyDescent="0.25">
      <c r="B32" s="7">
        <v>12</v>
      </c>
      <c r="C32" s="52" t="s">
        <v>72</v>
      </c>
      <c r="D32" s="52"/>
      <c r="E32" s="11" t="s">
        <v>73</v>
      </c>
      <c r="F32" s="8">
        <v>96</v>
      </c>
      <c r="G32" s="8">
        <v>95</v>
      </c>
      <c r="H32" s="8">
        <v>100</v>
      </c>
      <c r="I32" s="8">
        <v>100</v>
      </c>
      <c r="J32" s="8">
        <v>98</v>
      </c>
      <c r="K32" s="8">
        <v>92</v>
      </c>
      <c r="L32" s="8">
        <v>85</v>
      </c>
      <c r="M32" s="8">
        <v>74</v>
      </c>
      <c r="N32" s="8">
        <f t="shared" si="1"/>
        <v>740</v>
      </c>
      <c r="O32" s="8" t="s">
        <v>23</v>
      </c>
      <c r="P32" s="9"/>
    </row>
    <row r="33" spans="2:16" x14ac:dyDescent="0.25">
      <c r="B33" s="7">
        <v>13</v>
      </c>
      <c r="C33" s="52" t="s">
        <v>115</v>
      </c>
      <c r="D33" s="52"/>
      <c r="E33" s="11" t="s">
        <v>71</v>
      </c>
      <c r="F33" s="8">
        <v>86</v>
      </c>
      <c r="G33" s="8">
        <v>98</v>
      </c>
      <c r="H33" s="8">
        <v>96</v>
      </c>
      <c r="I33" s="8">
        <v>96</v>
      </c>
      <c r="J33" s="8">
        <v>78</v>
      </c>
      <c r="K33" s="8">
        <v>85</v>
      </c>
      <c r="L33" s="8">
        <v>75</v>
      </c>
      <c r="M33" s="8">
        <v>77</v>
      </c>
      <c r="N33" s="8">
        <f t="shared" si="1"/>
        <v>691</v>
      </c>
      <c r="O33" s="8"/>
      <c r="P33" s="9"/>
    </row>
    <row r="34" spans="2:16" x14ac:dyDescent="0.25">
      <c r="B34" s="7">
        <v>16</v>
      </c>
      <c r="C34" s="52" t="s">
        <v>74</v>
      </c>
      <c r="D34" s="52"/>
      <c r="E34" s="11" t="s">
        <v>33</v>
      </c>
      <c r="F34" s="8">
        <v>86</v>
      </c>
      <c r="G34" s="8">
        <v>94</v>
      </c>
      <c r="H34" s="8">
        <v>8</v>
      </c>
      <c r="I34" s="8">
        <v>33</v>
      </c>
      <c r="J34" s="8">
        <v>34</v>
      </c>
      <c r="K34" s="8">
        <v>43</v>
      </c>
      <c r="L34" s="8">
        <v>59</v>
      </c>
      <c r="M34" s="8">
        <v>45</v>
      </c>
      <c r="N34" s="8">
        <f t="shared" si="1"/>
        <v>402</v>
      </c>
      <c r="O34" s="8"/>
      <c r="P34" s="9"/>
    </row>
    <row r="35" spans="2:16" x14ac:dyDescent="0.25">
      <c r="B35" s="7">
        <v>18</v>
      </c>
      <c r="C35" s="52" t="s">
        <v>75</v>
      </c>
      <c r="D35" s="52"/>
      <c r="E35" s="11" t="s">
        <v>51</v>
      </c>
      <c r="F35" s="8">
        <v>97</v>
      </c>
      <c r="G35" s="8">
        <v>100</v>
      </c>
      <c r="H35" s="8">
        <v>96</v>
      </c>
      <c r="I35" s="8">
        <v>89</v>
      </c>
      <c r="J35" s="8">
        <v>98</v>
      </c>
      <c r="K35" s="8">
        <v>100</v>
      </c>
      <c r="L35" s="8">
        <v>93</v>
      </c>
      <c r="M35" s="8">
        <v>89</v>
      </c>
      <c r="N35" s="8">
        <f t="shared" si="1"/>
        <v>762</v>
      </c>
      <c r="O35" s="8" t="s">
        <v>22</v>
      </c>
      <c r="P35" s="9"/>
    </row>
    <row r="36" spans="2:16" x14ac:dyDescent="0.25">
      <c r="B36" s="7">
        <v>19</v>
      </c>
      <c r="C36" s="58" t="s">
        <v>76</v>
      </c>
      <c r="D36" s="59"/>
      <c r="E36" s="11" t="s">
        <v>33</v>
      </c>
      <c r="F36" s="8">
        <v>85</v>
      </c>
      <c r="G36" s="8">
        <v>89</v>
      </c>
      <c r="H36" s="8">
        <v>99</v>
      </c>
      <c r="I36" s="8">
        <v>100</v>
      </c>
      <c r="J36" s="8">
        <v>95</v>
      </c>
      <c r="K36" s="8">
        <v>95</v>
      </c>
      <c r="L36" s="8">
        <v>89</v>
      </c>
      <c r="M36" s="8">
        <v>77</v>
      </c>
      <c r="N36" s="8">
        <f t="shared" si="1"/>
        <v>729</v>
      </c>
      <c r="O36" s="8" t="s">
        <v>23</v>
      </c>
      <c r="P36" s="9"/>
    </row>
    <row r="37" spans="2:16" x14ac:dyDescent="0.25">
      <c r="B37" s="7">
        <v>20</v>
      </c>
      <c r="C37" s="52" t="s">
        <v>42</v>
      </c>
      <c r="D37" s="52"/>
      <c r="E37" s="11" t="s">
        <v>33</v>
      </c>
      <c r="F37" s="8">
        <v>94</v>
      </c>
      <c r="G37" s="8">
        <v>89</v>
      </c>
      <c r="H37" s="8">
        <v>94</v>
      </c>
      <c r="I37" s="8">
        <v>98</v>
      </c>
      <c r="J37" s="8">
        <v>87</v>
      </c>
      <c r="K37" s="8">
        <v>95</v>
      </c>
      <c r="L37" s="8">
        <v>74</v>
      </c>
      <c r="M37" s="8">
        <v>90</v>
      </c>
      <c r="N37" s="8">
        <f t="shared" si="1"/>
        <v>721</v>
      </c>
      <c r="O37" s="8" t="s">
        <v>23</v>
      </c>
      <c r="P37" s="9"/>
    </row>
    <row r="38" spans="2:16" x14ac:dyDescent="0.25">
      <c r="B38" s="7">
        <v>21</v>
      </c>
      <c r="C38" s="52" t="s">
        <v>38</v>
      </c>
      <c r="D38" s="52"/>
      <c r="E38" s="11" t="s">
        <v>51</v>
      </c>
      <c r="F38" s="8">
        <v>100</v>
      </c>
      <c r="G38" s="8">
        <v>94</v>
      </c>
      <c r="H38" s="8">
        <v>96</v>
      </c>
      <c r="I38" s="8">
        <v>98</v>
      </c>
      <c r="J38" s="8">
        <v>96</v>
      </c>
      <c r="K38" s="8">
        <v>99</v>
      </c>
      <c r="L38" s="8">
        <v>92</v>
      </c>
      <c r="M38" s="8">
        <v>89</v>
      </c>
      <c r="N38" s="8">
        <f t="shared" si="1"/>
        <v>764</v>
      </c>
      <c r="O38" s="8" t="s">
        <v>22</v>
      </c>
      <c r="P38" s="9"/>
    </row>
    <row r="39" spans="2:16" x14ac:dyDescent="0.25">
      <c r="B39" s="7">
        <v>22</v>
      </c>
      <c r="C39" s="52" t="s">
        <v>77</v>
      </c>
      <c r="D39" s="52"/>
      <c r="E39" s="11" t="s">
        <v>78</v>
      </c>
      <c r="F39" s="8">
        <v>98</v>
      </c>
      <c r="G39" s="8">
        <v>100</v>
      </c>
      <c r="H39" s="8">
        <v>93</v>
      </c>
      <c r="I39" s="8">
        <v>99</v>
      </c>
      <c r="J39" s="8">
        <v>95</v>
      </c>
      <c r="K39" s="8">
        <v>97</v>
      </c>
      <c r="L39" s="8">
        <v>92</v>
      </c>
      <c r="M39" s="8">
        <v>94</v>
      </c>
      <c r="N39" s="8">
        <f t="shared" si="1"/>
        <v>768</v>
      </c>
      <c r="O39" s="8" t="s">
        <v>26</v>
      </c>
      <c r="P39" s="9"/>
    </row>
    <row r="40" spans="2:16" x14ac:dyDescent="0.25">
      <c r="B40" s="21">
        <v>23</v>
      </c>
      <c r="C40" s="54" t="s">
        <v>79</v>
      </c>
      <c r="D40" s="55"/>
      <c r="E40" s="12" t="s">
        <v>80</v>
      </c>
      <c r="F40" s="22">
        <v>98</v>
      </c>
      <c r="G40" s="22">
        <v>96</v>
      </c>
      <c r="H40" s="22">
        <v>100</v>
      </c>
      <c r="I40" s="22">
        <v>100</v>
      </c>
      <c r="J40" s="22">
        <v>100</v>
      </c>
      <c r="K40" s="22">
        <v>100</v>
      </c>
      <c r="L40" s="22">
        <v>95</v>
      </c>
      <c r="M40" s="22">
        <v>97</v>
      </c>
      <c r="N40" s="22">
        <f t="shared" si="1"/>
        <v>786</v>
      </c>
      <c r="O40" s="22" t="s">
        <v>26</v>
      </c>
      <c r="P40" s="23">
        <v>3</v>
      </c>
    </row>
    <row r="41" spans="2:16" x14ac:dyDescent="0.25">
      <c r="B41" s="7">
        <v>25</v>
      </c>
      <c r="C41" s="52" t="s">
        <v>81</v>
      </c>
      <c r="D41" s="52"/>
      <c r="E41" s="11" t="s">
        <v>33</v>
      </c>
      <c r="F41" s="8">
        <v>65</v>
      </c>
      <c r="G41" s="8">
        <v>70</v>
      </c>
      <c r="H41" s="8">
        <v>86</v>
      </c>
      <c r="I41" s="8">
        <v>78</v>
      </c>
      <c r="J41" s="8">
        <v>92</v>
      </c>
      <c r="K41" s="8">
        <v>88</v>
      </c>
      <c r="L41" s="8">
        <v>62</v>
      </c>
      <c r="M41" s="8">
        <v>59</v>
      </c>
      <c r="N41" s="8">
        <f t="shared" si="1"/>
        <v>600</v>
      </c>
      <c r="O41" s="8"/>
      <c r="P41" s="9"/>
    </row>
    <row r="42" spans="2:16" x14ac:dyDescent="0.25">
      <c r="B42" s="7">
        <v>29</v>
      </c>
      <c r="C42" s="52" t="s">
        <v>82</v>
      </c>
      <c r="D42" s="52"/>
      <c r="E42" s="11" t="s">
        <v>83</v>
      </c>
      <c r="F42" s="8">
        <v>90</v>
      </c>
      <c r="G42" s="8">
        <v>99</v>
      </c>
      <c r="H42" s="8">
        <v>97</v>
      </c>
      <c r="I42" s="8">
        <v>98</v>
      </c>
      <c r="J42" s="8">
        <v>83</v>
      </c>
      <c r="K42" s="8">
        <v>97</v>
      </c>
      <c r="L42" s="8">
        <v>71</v>
      </c>
      <c r="M42" s="8">
        <v>91</v>
      </c>
      <c r="N42" s="8">
        <f t="shared" si="1"/>
        <v>726</v>
      </c>
      <c r="O42" s="8" t="s">
        <v>23</v>
      </c>
      <c r="P42" s="9"/>
    </row>
    <row r="43" spans="2:16" x14ac:dyDescent="0.25">
      <c r="B43" s="7">
        <v>30</v>
      </c>
      <c r="C43" s="52" t="s">
        <v>84</v>
      </c>
      <c r="D43" s="52"/>
      <c r="E43" s="11"/>
      <c r="F43" s="8">
        <v>85</v>
      </c>
      <c r="G43" s="8">
        <v>61</v>
      </c>
      <c r="H43" s="8">
        <v>81</v>
      </c>
      <c r="I43" s="8">
        <v>98</v>
      </c>
      <c r="J43" s="8">
        <v>62</v>
      </c>
      <c r="K43" s="8">
        <v>84</v>
      </c>
      <c r="L43" s="8">
        <v>28</v>
      </c>
      <c r="M43" s="8">
        <v>68</v>
      </c>
      <c r="N43" s="8">
        <f t="shared" ref="N43:N48" si="2">SUM(F43:M43)</f>
        <v>567</v>
      </c>
      <c r="O43" s="8"/>
      <c r="P43" s="9"/>
    </row>
    <row r="44" spans="2:16" x14ac:dyDescent="0.25">
      <c r="B44" s="7">
        <v>31</v>
      </c>
      <c r="C44" s="52" t="s">
        <v>85</v>
      </c>
      <c r="D44" s="52"/>
      <c r="E44" s="11" t="s">
        <v>86</v>
      </c>
      <c r="F44" s="8">
        <v>88</v>
      </c>
      <c r="G44" s="8">
        <v>85</v>
      </c>
      <c r="H44" s="8">
        <v>89</v>
      </c>
      <c r="I44" s="8">
        <v>92</v>
      </c>
      <c r="J44" s="8">
        <v>87</v>
      </c>
      <c r="K44" s="8">
        <v>96</v>
      </c>
      <c r="L44" s="8">
        <v>60</v>
      </c>
      <c r="M44" s="8">
        <v>80</v>
      </c>
      <c r="N44" s="8">
        <f t="shared" si="2"/>
        <v>677</v>
      </c>
      <c r="O44" s="8"/>
      <c r="P44" s="9"/>
    </row>
    <row r="45" spans="2:16" x14ac:dyDescent="0.25">
      <c r="B45" s="7">
        <v>32</v>
      </c>
      <c r="C45" s="52" t="s">
        <v>87</v>
      </c>
      <c r="D45" s="52"/>
      <c r="E45" s="11" t="s">
        <v>88</v>
      </c>
      <c r="F45" s="8">
        <v>53</v>
      </c>
      <c r="G45" s="8">
        <v>59</v>
      </c>
      <c r="H45" s="8">
        <v>73</v>
      </c>
      <c r="I45" s="8">
        <v>97</v>
      </c>
      <c r="J45" s="8">
        <v>85</v>
      </c>
      <c r="K45" s="8">
        <v>76</v>
      </c>
      <c r="L45" s="8">
        <v>73</v>
      </c>
      <c r="M45" s="8">
        <v>21</v>
      </c>
      <c r="N45" s="8">
        <f t="shared" si="2"/>
        <v>537</v>
      </c>
      <c r="O45" s="8"/>
      <c r="P45" s="9"/>
    </row>
    <row r="46" spans="2:16" x14ac:dyDescent="0.25">
      <c r="B46" s="7">
        <v>33</v>
      </c>
      <c r="C46" s="52" t="s">
        <v>89</v>
      </c>
      <c r="D46" s="52"/>
      <c r="E46" s="11" t="s">
        <v>48</v>
      </c>
      <c r="F46" s="8">
        <v>57</v>
      </c>
      <c r="G46" s="8">
        <v>36</v>
      </c>
      <c r="H46" s="8">
        <v>76</v>
      </c>
      <c r="I46" s="8">
        <v>74</v>
      </c>
      <c r="J46" s="8">
        <v>68</v>
      </c>
      <c r="K46" s="8">
        <v>68</v>
      </c>
      <c r="L46" s="8">
        <v>42</v>
      </c>
      <c r="M46" s="8">
        <v>28</v>
      </c>
      <c r="N46" s="8">
        <f t="shared" si="2"/>
        <v>449</v>
      </c>
      <c r="O46" s="8"/>
      <c r="P46" s="9"/>
    </row>
    <row r="47" spans="2:16" x14ac:dyDescent="0.25">
      <c r="B47" s="7">
        <v>34</v>
      </c>
      <c r="C47" s="52" t="s">
        <v>90</v>
      </c>
      <c r="D47" s="52"/>
      <c r="E47" s="11" t="s">
        <v>37</v>
      </c>
      <c r="F47" s="8">
        <v>99</v>
      </c>
      <c r="G47" s="8">
        <v>94</v>
      </c>
      <c r="H47" s="8">
        <v>99</v>
      </c>
      <c r="I47" s="8">
        <v>100</v>
      </c>
      <c r="J47" s="8">
        <v>99</v>
      </c>
      <c r="K47" s="8">
        <v>97</v>
      </c>
      <c r="L47" s="8">
        <v>84</v>
      </c>
      <c r="M47" s="8">
        <v>93</v>
      </c>
      <c r="N47" s="8">
        <f t="shared" si="2"/>
        <v>765</v>
      </c>
      <c r="O47" s="8" t="s">
        <v>22</v>
      </c>
      <c r="P47" s="9"/>
    </row>
    <row r="48" spans="2:16" x14ac:dyDescent="0.25">
      <c r="B48" s="7">
        <v>41</v>
      </c>
      <c r="C48" s="52" t="s">
        <v>91</v>
      </c>
      <c r="D48" s="52"/>
      <c r="E48" s="11" t="s">
        <v>88</v>
      </c>
      <c r="F48" s="8">
        <v>90</v>
      </c>
      <c r="G48" s="8">
        <v>94</v>
      </c>
      <c r="H48" s="8">
        <v>95</v>
      </c>
      <c r="I48" s="8">
        <v>99</v>
      </c>
      <c r="J48" s="8">
        <v>95</v>
      </c>
      <c r="K48" s="8">
        <v>94</v>
      </c>
      <c r="L48" s="8">
        <v>92</v>
      </c>
      <c r="M48" s="8">
        <v>78</v>
      </c>
      <c r="N48" s="8">
        <f t="shared" si="2"/>
        <v>737</v>
      </c>
      <c r="O48" s="8" t="s">
        <v>23</v>
      </c>
      <c r="P48" s="9"/>
    </row>
    <row r="49" spans="2:16" x14ac:dyDescent="0.25">
      <c r="B49" s="7">
        <v>42</v>
      </c>
      <c r="C49" s="52" t="s">
        <v>92</v>
      </c>
      <c r="D49" s="52"/>
      <c r="E49" s="11" t="s">
        <v>33</v>
      </c>
      <c r="F49" s="8">
        <v>33</v>
      </c>
      <c r="G49" s="8">
        <v>31</v>
      </c>
      <c r="H49" s="8">
        <v>21</v>
      </c>
      <c r="I49" s="8">
        <v>32</v>
      </c>
      <c r="J49" s="8">
        <v>15</v>
      </c>
      <c r="K49" s="8">
        <v>14</v>
      </c>
      <c r="L49" s="8">
        <v>33</v>
      </c>
      <c r="M49" s="8">
        <v>23</v>
      </c>
      <c r="N49" s="8">
        <f t="shared" ref="N49:N55" si="3">SUM(F49:M49)</f>
        <v>202</v>
      </c>
      <c r="O49" s="8"/>
      <c r="P49" s="9"/>
    </row>
    <row r="50" spans="2:16" x14ac:dyDescent="0.25">
      <c r="B50" s="7">
        <v>43</v>
      </c>
      <c r="C50" s="52" t="s">
        <v>93</v>
      </c>
      <c r="D50" s="52"/>
      <c r="E50" s="11" t="s">
        <v>62</v>
      </c>
      <c r="F50" s="8">
        <v>7</v>
      </c>
      <c r="G50" s="8">
        <v>40</v>
      </c>
      <c r="H50" s="8">
        <v>89</v>
      </c>
      <c r="I50" s="8">
        <v>83</v>
      </c>
      <c r="J50" s="8">
        <v>67</v>
      </c>
      <c r="K50" s="8">
        <v>95</v>
      </c>
      <c r="L50" s="8">
        <v>63</v>
      </c>
      <c r="M50" s="8">
        <v>85</v>
      </c>
      <c r="N50" s="8">
        <f t="shared" si="3"/>
        <v>529</v>
      </c>
      <c r="O50" s="8"/>
      <c r="P50" s="9"/>
    </row>
    <row r="51" spans="2:16" x14ac:dyDescent="0.25">
      <c r="B51" s="7">
        <v>48</v>
      </c>
      <c r="C51" s="52" t="s">
        <v>94</v>
      </c>
      <c r="D51" s="52"/>
      <c r="E51" s="11"/>
      <c r="F51" s="8">
        <v>39</v>
      </c>
      <c r="G51" s="8">
        <v>67</v>
      </c>
      <c r="H51" s="8">
        <v>81</v>
      </c>
      <c r="I51" s="8">
        <v>95</v>
      </c>
      <c r="J51" s="8">
        <v>86</v>
      </c>
      <c r="K51" s="8">
        <v>94</v>
      </c>
      <c r="L51" s="8">
        <v>56</v>
      </c>
      <c r="M51" s="8">
        <v>65</v>
      </c>
      <c r="N51" s="8">
        <f t="shared" si="3"/>
        <v>583</v>
      </c>
      <c r="O51" s="8"/>
      <c r="P51" s="9"/>
    </row>
    <row r="52" spans="2:16" x14ac:dyDescent="0.25">
      <c r="B52" s="7">
        <v>49</v>
      </c>
      <c r="C52" s="52" t="s">
        <v>43</v>
      </c>
      <c r="D52" s="52"/>
      <c r="E52" s="11" t="s">
        <v>33</v>
      </c>
      <c r="F52" s="8">
        <v>71</v>
      </c>
      <c r="G52" s="8">
        <v>64</v>
      </c>
      <c r="H52" s="8">
        <v>94</v>
      </c>
      <c r="I52" s="8">
        <v>83</v>
      </c>
      <c r="J52" s="8">
        <v>80</v>
      </c>
      <c r="K52" s="8">
        <v>80</v>
      </c>
      <c r="L52" s="8">
        <v>33</v>
      </c>
      <c r="M52" s="8">
        <v>38</v>
      </c>
      <c r="N52" s="8">
        <f t="shared" si="3"/>
        <v>543</v>
      </c>
      <c r="O52" s="8"/>
      <c r="P52" s="9"/>
    </row>
    <row r="53" spans="2:16" x14ac:dyDescent="0.25">
      <c r="B53" s="7">
        <v>51</v>
      </c>
      <c r="C53" s="52" t="s">
        <v>95</v>
      </c>
      <c r="D53" s="52"/>
      <c r="E53" s="11" t="s">
        <v>78</v>
      </c>
      <c r="F53" s="8">
        <v>99</v>
      </c>
      <c r="G53" s="8">
        <v>100</v>
      </c>
      <c r="H53" s="8">
        <v>99</v>
      </c>
      <c r="I53" s="8">
        <v>100</v>
      </c>
      <c r="J53" s="8">
        <v>81</v>
      </c>
      <c r="K53" s="8">
        <v>90</v>
      </c>
      <c r="L53" s="8">
        <v>89</v>
      </c>
      <c r="M53" s="8">
        <v>54</v>
      </c>
      <c r="N53" s="8">
        <f t="shared" si="3"/>
        <v>712</v>
      </c>
      <c r="O53" s="8"/>
      <c r="P53" s="9"/>
    </row>
    <row r="54" spans="2:16" x14ac:dyDescent="0.25">
      <c r="B54" s="7">
        <v>52</v>
      </c>
      <c r="C54" s="52" t="s">
        <v>96</v>
      </c>
      <c r="D54" s="52"/>
      <c r="E54" s="11" t="s">
        <v>97</v>
      </c>
      <c r="F54" s="8">
        <v>89</v>
      </c>
      <c r="G54" s="8">
        <v>79</v>
      </c>
      <c r="H54" s="8">
        <v>86</v>
      </c>
      <c r="I54" s="8">
        <v>88</v>
      </c>
      <c r="J54" s="8">
        <v>80</v>
      </c>
      <c r="K54" s="8">
        <v>95</v>
      </c>
      <c r="L54" s="8">
        <v>44</v>
      </c>
      <c r="M54" s="8">
        <v>52</v>
      </c>
      <c r="N54" s="8">
        <f t="shared" si="3"/>
        <v>613</v>
      </c>
      <c r="O54" s="8"/>
      <c r="P54" s="9"/>
    </row>
    <row r="55" spans="2:16" x14ac:dyDescent="0.25">
      <c r="B55" s="16">
        <v>26</v>
      </c>
      <c r="C55" s="57" t="s">
        <v>34</v>
      </c>
      <c r="D55" s="57"/>
      <c r="E55" s="13" t="s">
        <v>35</v>
      </c>
      <c r="F55" s="17">
        <v>100</v>
      </c>
      <c r="G55" s="17">
        <v>99</v>
      </c>
      <c r="H55" s="17">
        <v>100</v>
      </c>
      <c r="I55" s="17">
        <v>100</v>
      </c>
      <c r="J55" s="17">
        <v>99</v>
      </c>
      <c r="K55" s="17">
        <v>100</v>
      </c>
      <c r="L55" s="17">
        <v>98</v>
      </c>
      <c r="M55" s="17">
        <v>97</v>
      </c>
      <c r="N55" s="17">
        <f t="shared" si="3"/>
        <v>793</v>
      </c>
      <c r="O55" s="17" t="s">
        <v>27</v>
      </c>
      <c r="P55" s="18">
        <v>2</v>
      </c>
    </row>
    <row r="57" spans="2:16" x14ac:dyDescent="0.25">
      <c r="B57" s="56" t="s">
        <v>46</v>
      </c>
      <c r="C57" s="56"/>
      <c r="D57" s="56"/>
      <c r="E57" s="56"/>
    </row>
    <row r="58" spans="2:16" x14ac:dyDescent="0.25">
      <c r="B58" s="4" t="s">
        <v>11</v>
      </c>
      <c r="C58" s="4" t="s">
        <v>0</v>
      </c>
      <c r="D58" s="4"/>
      <c r="E58" s="10" t="s">
        <v>28</v>
      </c>
      <c r="F58" s="5" t="s">
        <v>12</v>
      </c>
      <c r="G58" s="5" t="s">
        <v>12</v>
      </c>
      <c r="H58" s="5" t="s">
        <v>13</v>
      </c>
      <c r="I58" s="5" t="s">
        <v>13</v>
      </c>
      <c r="J58" s="5" t="s">
        <v>14</v>
      </c>
      <c r="K58" s="5" t="s">
        <v>14</v>
      </c>
      <c r="L58" s="5" t="s">
        <v>15</v>
      </c>
      <c r="M58" s="5" t="s">
        <v>15</v>
      </c>
      <c r="N58" s="5" t="s">
        <v>17</v>
      </c>
      <c r="O58" s="5" t="s">
        <v>16</v>
      </c>
      <c r="P58" s="6" t="s">
        <v>24</v>
      </c>
    </row>
    <row r="59" spans="2:16" x14ac:dyDescent="0.25">
      <c r="B59" s="16">
        <v>15</v>
      </c>
      <c r="C59" s="57" t="s">
        <v>98</v>
      </c>
      <c r="D59" s="57"/>
      <c r="E59" s="13" t="s">
        <v>58</v>
      </c>
      <c r="F59" s="17">
        <v>79</v>
      </c>
      <c r="G59" s="17">
        <v>87</v>
      </c>
      <c r="H59" s="17">
        <v>96</v>
      </c>
      <c r="I59" s="17">
        <v>89</v>
      </c>
      <c r="J59" s="17">
        <v>90</v>
      </c>
      <c r="K59" s="17">
        <v>93</v>
      </c>
      <c r="L59" s="17">
        <v>69</v>
      </c>
      <c r="M59" s="17">
        <v>91</v>
      </c>
      <c r="N59" s="17">
        <f>SUM(F59:M59)</f>
        <v>694</v>
      </c>
      <c r="O59" s="17"/>
      <c r="P59" s="18">
        <v>2</v>
      </c>
    </row>
    <row r="60" spans="2:16" x14ac:dyDescent="0.25">
      <c r="B60" s="19">
        <v>24</v>
      </c>
      <c r="C60" s="51" t="s">
        <v>99</v>
      </c>
      <c r="D60" s="51"/>
      <c r="E60" s="26" t="s">
        <v>36</v>
      </c>
      <c r="F60" s="25">
        <v>86</v>
      </c>
      <c r="G60" s="25">
        <v>98</v>
      </c>
      <c r="H60" s="25">
        <v>99</v>
      </c>
      <c r="I60" s="25">
        <v>99</v>
      </c>
      <c r="J60" s="25">
        <v>95</v>
      </c>
      <c r="K60" s="25">
        <v>96</v>
      </c>
      <c r="L60" s="25">
        <v>83</v>
      </c>
      <c r="M60" s="25">
        <v>96</v>
      </c>
      <c r="N60" s="25">
        <f>SUM(F60:M60)</f>
        <v>752</v>
      </c>
      <c r="O60" s="25" t="s">
        <v>22</v>
      </c>
      <c r="P60" s="20">
        <v>1</v>
      </c>
    </row>
    <row r="61" spans="2:16" x14ac:dyDescent="0.25">
      <c r="B61" s="7">
        <v>39</v>
      </c>
      <c r="C61" s="52" t="s">
        <v>100</v>
      </c>
      <c r="D61" s="52"/>
      <c r="E61" s="11" t="s">
        <v>51</v>
      </c>
      <c r="F61" s="8">
        <v>35</v>
      </c>
      <c r="G61" s="8">
        <v>46</v>
      </c>
      <c r="H61" s="8">
        <v>75</v>
      </c>
      <c r="I61" s="8">
        <v>95</v>
      </c>
      <c r="J61" s="8">
        <v>87</v>
      </c>
      <c r="K61" s="8">
        <v>87</v>
      </c>
      <c r="L61" s="8">
        <v>61</v>
      </c>
      <c r="M61" s="8">
        <v>74</v>
      </c>
      <c r="N61" s="8">
        <f>SUM(F61:M61)</f>
        <v>560</v>
      </c>
      <c r="O61" s="8"/>
      <c r="P61" s="9"/>
    </row>
    <row r="62" spans="2:16" x14ac:dyDescent="0.25">
      <c r="B62" s="21">
        <v>50</v>
      </c>
      <c r="C62" s="53" t="s">
        <v>101</v>
      </c>
      <c r="D62" s="53"/>
      <c r="E62" s="12" t="s">
        <v>36</v>
      </c>
      <c r="F62" s="22">
        <v>96</v>
      </c>
      <c r="G62" s="22">
        <v>96</v>
      </c>
      <c r="H62" s="22">
        <v>94</v>
      </c>
      <c r="I62" s="22">
        <v>97</v>
      </c>
      <c r="J62" s="22">
        <v>88</v>
      </c>
      <c r="K62" s="22">
        <v>76</v>
      </c>
      <c r="L62" s="22">
        <v>44</v>
      </c>
      <c r="M62" s="22">
        <v>64</v>
      </c>
      <c r="N62" s="22">
        <f>SUM(F62:M62)</f>
        <v>655</v>
      </c>
      <c r="O62" s="22"/>
      <c r="P62" s="23">
        <v>3</v>
      </c>
    </row>
  </sheetData>
  <mergeCells count="57">
    <mergeCell ref="C17:D17"/>
    <mergeCell ref="C18:D18"/>
    <mergeCell ref="C54:D54"/>
    <mergeCell ref="C55:D55"/>
    <mergeCell ref="C11:D11"/>
    <mergeCell ref="C12:D12"/>
    <mergeCell ref="C13:D13"/>
    <mergeCell ref="C14:D14"/>
    <mergeCell ref="C15:D15"/>
    <mergeCell ref="C16:D16"/>
    <mergeCell ref="B1:O1"/>
    <mergeCell ref="C10:D10"/>
    <mergeCell ref="C5:D5"/>
    <mergeCell ref="C6:D6"/>
    <mergeCell ref="C7:D7"/>
    <mergeCell ref="C8:D8"/>
    <mergeCell ref="C9:D9"/>
    <mergeCell ref="B2:E2"/>
    <mergeCell ref="B3:E3"/>
    <mergeCell ref="B20:E20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B57:E57"/>
    <mergeCell ref="C59:D59"/>
    <mergeCell ref="C50:D50"/>
    <mergeCell ref="C51:D51"/>
    <mergeCell ref="C52:D52"/>
    <mergeCell ref="C53:D53"/>
    <mergeCell ref="C60:D60"/>
    <mergeCell ref="C61:D61"/>
    <mergeCell ref="C62:D62"/>
    <mergeCell ref="C43:D43"/>
    <mergeCell ref="C44:D44"/>
    <mergeCell ref="C45:D45"/>
    <mergeCell ref="C46:D46"/>
    <mergeCell ref="C47:D47"/>
    <mergeCell ref="C48:D48"/>
    <mergeCell ref="C49:D49"/>
  </mergeCells>
  <phoneticPr fontId="3" type="noConversion"/>
  <pageMargins left="0.25" right="0.25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D4C28-CEA7-40D7-A077-12D0656E9ED1}">
  <sheetPr>
    <pageSetUpPr fitToPage="1"/>
  </sheetPr>
  <dimension ref="A1:O47"/>
  <sheetViews>
    <sheetView workbookViewId="0">
      <selection activeCell="L15" sqref="L15"/>
    </sheetView>
  </sheetViews>
  <sheetFormatPr defaultRowHeight="15" x14ac:dyDescent="0.25"/>
  <cols>
    <col min="1" max="1" width="7.85546875" style="1" bestFit="1" customWidth="1"/>
    <col min="2" max="2" width="17.28515625" style="48" customWidth="1"/>
    <col min="3" max="3" width="9.140625" style="48"/>
    <col min="4" max="4" width="10.7109375" style="2" customWidth="1"/>
    <col min="5" max="5" width="10.85546875" style="14" bestFit="1" customWidth="1"/>
    <col min="6" max="15" width="8.7109375" style="3" customWidth="1"/>
    <col min="16" max="16384" width="9.140625" style="2"/>
  </cols>
  <sheetData>
    <row r="1" spans="1:15" ht="21" x14ac:dyDescent="0.35">
      <c r="A1" s="60" t="s">
        <v>30</v>
      </c>
      <c r="B1" s="60"/>
      <c r="C1" s="60"/>
      <c r="D1" s="60"/>
      <c r="E1" s="60"/>
      <c r="F1" s="60"/>
      <c r="G1" s="60"/>
      <c r="H1" s="36"/>
      <c r="I1" s="36"/>
      <c r="J1" s="36"/>
      <c r="K1" s="36"/>
      <c r="L1" s="36"/>
      <c r="M1" s="36"/>
      <c r="N1" s="36"/>
      <c r="O1" s="36"/>
    </row>
    <row r="2" spans="1:15" x14ac:dyDescent="0.25">
      <c r="B2" s="35" t="s">
        <v>102</v>
      </c>
      <c r="C2" s="35"/>
      <c r="D2" s="35"/>
      <c r="E2" s="35"/>
    </row>
    <row r="3" spans="1:15" x14ac:dyDescent="0.25">
      <c r="B3" s="44" t="s">
        <v>104</v>
      </c>
      <c r="C3" s="44"/>
      <c r="D3" s="44"/>
      <c r="E3" s="44"/>
    </row>
    <row r="4" spans="1:15" x14ac:dyDescent="0.25">
      <c r="A4" s="39" t="s">
        <v>11</v>
      </c>
      <c r="B4" s="45"/>
      <c r="C4" s="46"/>
      <c r="D4" s="15"/>
      <c r="E4" s="15"/>
      <c r="F4" s="39" t="s">
        <v>17</v>
      </c>
      <c r="G4" s="40" t="s">
        <v>24</v>
      </c>
    </row>
    <row r="5" spans="1:15" x14ac:dyDescent="0.25">
      <c r="A5" s="43">
        <v>41</v>
      </c>
      <c r="B5" s="65" t="s">
        <v>105</v>
      </c>
      <c r="C5" s="66"/>
      <c r="D5" s="67" t="s">
        <v>29</v>
      </c>
      <c r="E5" s="25">
        <v>737</v>
      </c>
      <c r="F5" s="67">
        <f>E5+E6+E7</f>
        <v>2255</v>
      </c>
      <c r="G5" s="67" t="s">
        <v>1</v>
      </c>
    </row>
    <row r="6" spans="1:15" x14ac:dyDescent="0.25">
      <c r="A6" s="43">
        <v>14</v>
      </c>
      <c r="B6" s="65" t="s">
        <v>106</v>
      </c>
      <c r="C6" s="66"/>
      <c r="D6" s="68"/>
      <c r="E6" s="25">
        <v>746</v>
      </c>
      <c r="F6" s="68"/>
      <c r="G6" s="68"/>
    </row>
    <row r="7" spans="1:15" x14ac:dyDescent="0.25">
      <c r="A7" s="43">
        <v>3</v>
      </c>
      <c r="B7" s="65" t="s">
        <v>107</v>
      </c>
      <c r="C7" s="66"/>
      <c r="D7" s="69"/>
      <c r="E7" s="25">
        <v>772</v>
      </c>
      <c r="F7" s="69"/>
      <c r="G7" s="69"/>
    </row>
    <row r="8" spans="1:15" ht="9" customHeight="1" x14ac:dyDescent="0.25">
      <c r="A8"/>
      <c r="B8" s="47"/>
      <c r="C8" s="46"/>
      <c r="D8" s="15"/>
      <c r="E8" s="15"/>
      <c r="F8" s="24"/>
      <c r="G8"/>
    </row>
    <row r="9" spans="1:15" x14ac:dyDescent="0.25">
      <c r="A9" s="39" t="s">
        <v>11</v>
      </c>
      <c r="B9" s="45"/>
      <c r="C9" s="46"/>
      <c r="D9" s="15"/>
      <c r="E9" s="15"/>
      <c r="F9" s="39" t="s">
        <v>17</v>
      </c>
      <c r="G9" s="40" t="s">
        <v>24</v>
      </c>
    </row>
    <row r="10" spans="1:15" x14ac:dyDescent="0.25">
      <c r="A10" s="49">
        <v>34</v>
      </c>
      <c r="B10" s="63" t="s">
        <v>108</v>
      </c>
      <c r="C10" s="64"/>
      <c r="D10" s="70" t="s">
        <v>111</v>
      </c>
      <c r="E10" s="17">
        <v>765</v>
      </c>
      <c r="F10" s="73">
        <f>E10+E11+E12</f>
        <v>2241</v>
      </c>
      <c r="G10" s="73" t="s">
        <v>2</v>
      </c>
    </row>
    <row r="11" spans="1:15" x14ac:dyDescent="0.25">
      <c r="A11" s="49">
        <v>36</v>
      </c>
      <c r="B11" s="63" t="s">
        <v>109</v>
      </c>
      <c r="C11" s="64"/>
      <c r="D11" s="71"/>
      <c r="E11" s="17">
        <v>746</v>
      </c>
      <c r="F11" s="74"/>
      <c r="G11" s="74"/>
    </row>
    <row r="12" spans="1:15" x14ac:dyDescent="0.25">
      <c r="A12" s="49">
        <v>17</v>
      </c>
      <c r="B12" s="63" t="s">
        <v>110</v>
      </c>
      <c r="C12" s="64"/>
      <c r="D12" s="72"/>
      <c r="E12" s="17">
        <v>730</v>
      </c>
      <c r="F12" s="75"/>
      <c r="G12" s="75"/>
    </row>
    <row r="13" spans="1:15" ht="9" customHeight="1" x14ac:dyDescent="0.25"/>
    <row r="14" spans="1:15" x14ac:dyDescent="0.25">
      <c r="A14" s="39" t="s">
        <v>11</v>
      </c>
      <c r="B14" s="45"/>
      <c r="C14" s="46"/>
      <c r="D14" s="15"/>
      <c r="E14" s="15"/>
      <c r="F14" s="39" t="s">
        <v>17</v>
      </c>
      <c r="G14" s="40" t="s">
        <v>24</v>
      </c>
    </row>
    <row r="15" spans="1:15" x14ac:dyDescent="0.25">
      <c r="A15" s="50">
        <v>13</v>
      </c>
      <c r="B15" s="54" t="s">
        <v>112</v>
      </c>
      <c r="C15" s="55"/>
      <c r="D15" s="76" t="s">
        <v>116</v>
      </c>
      <c r="E15" s="22">
        <v>691</v>
      </c>
      <c r="F15" s="79">
        <f>E15+E16+E17</f>
        <v>2203</v>
      </c>
      <c r="G15" s="79" t="s">
        <v>3</v>
      </c>
    </row>
    <row r="16" spans="1:15" x14ac:dyDescent="0.25">
      <c r="A16" s="50">
        <v>12</v>
      </c>
      <c r="B16" s="54" t="s">
        <v>113</v>
      </c>
      <c r="C16" s="55"/>
      <c r="D16" s="77"/>
      <c r="E16" s="22">
        <v>740</v>
      </c>
      <c r="F16" s="80"/>
      <c r="G16" s="80"/>
    </row>
    <row r="17" spans="1:7" x14ac:dyDescent="0.25">
      <c r="A17" s="50">
        <v>11</v>
      </c>
      <c r="B17" s="54" t="s">
        <v>114</v>
      </c>
      <c r="C17" s="55"/>
      <c r="D17" s="78"/>
      <c r="E17" s="22">
        <v>772</v>
      </c>
      <c r="F17" s="81"/>
      <c r="G17" s="81"/>
    </row>
    <row r="18" spans="1:7" ht="9" customHeight="1" x14ac:dyDescent="0.25"/>
    <row r="19" spans="1:7" x14ac:dyDescent="0.25">
      <c r="A19" s="39" t="s">
        <v>11</v>
      </c>
      <c r="B19" s="45"/>
      <c r="C19" s="46"/>
      <c r="D19" s="15"/>
      <c r="E19" s="15"/>
      <c r="F19" s="39" t="s">
        <v>17</v>
      </c>
      <c r="G19" s="40" t="s">
        <v>24</v>
      </c>
    </row>
    <row r="20" spans="1:7" x14ac:dyDescent="0.25">
      <c r="A20" s="41">
        <v>24</v>
      </c>
      <c r="B20" s="82" t="s">
        <v>120</v>
      </c>
      <c r="C20" s="83"/>
      <c r="D20" s="84" t="s">
        <v>123</v>
      </c>
      <c r="E20" s="42">
        <v>752</v>
      </c>
      <c r="F20" s="87">
        <f>E20+E21+E22</f>
        <v>2101</v>
      </c>
      <c r="G20" s="90" t="s">
        <v>4</v>
      </c>
    </row>
    <row r="21" spans="1:7" x14ac:dyDescent="0.25">
      <c r="A21" s="41">
        <v>50</v>
      </c>
      <c r="B21" s="82" t="s">
        <v>121</v>
      </c>
      <c r="C21" s="83"/>
      <c r="D21" s="85"/>
      <c r="E21" s="42">
        <v>655</v>
      </c>
      <c r="F21" s="88"/>
      <c r="G21" s="91"/>
    </row>
    <row r="22" spans="1:7" x14ac:dyDescent="0.25">
      <c r="A22" s="41">
        <v>15</v>
      </c>
      <c r="B22" s="82" t="s">
        <v>122</v>
      </c>
      <c r="C22" s="83"/>
      <c r="D22" s="86"/>
      <c r="E22" s="42">
        <v>694</v>
      </c>
      <c r="F22" s="89"/>
      <c r="G22" s="92"/>
    </row>
    <row r="23" spans="1:7" ht="9" customHeight="1" x14ac:dyDescent="0.25"/>
    <row r="24" spans="1:7" x14ac:dyDescent="0.25">
      <c r="A24" s="39" t="s">
        <v>11</v>
      </c>
      <c r="B24" s="45"/>
      <c r="C24" s="46"/>
      <c r="D24" s="15"/>
      <c r="E24" s="15"/>
      <c r="F24" s="39" t="s">
        <v>17</v>
      </c>
      <c r="G24" s="40" t="s">
        <v>24</v>
      </c>
    </row>
    <row r="25" spans="1:7" x14ac:dyDescent="0.25">
      <c r="A25" s="41">
        <v>52</v>
      </c>
      <c r="B25" s="82" t="s">
        <v>124</v>
      </c>
      <c r="C25" s="83"/>
      <c r="D25" s="87" t="s">
        <v>55</v>
      </c>
      <c r="E25" s="42">
        <v>613</v>
      </c>
      <c r="F25" s="87">
        <f>E25+E26+E27</f>
        <v>2085</v>
      </c>
      <c r="G25" s="90" t="s">
        <v>5</v>
      </c>
    </row>
    <row r="26" spans="1:7" x14ac:dyDescent="0.25">
      <c r="A26" s="41">
        <v>44</v>
      </c>
      <c r="B26" s="82" t="s">
        <v>125</v>
      </c>
      <c r="C26" s="83"/>
      <c r="D26" s="88"/>
      <c r="E26" s="42">
        <v>751</v>
      </c>
      <c r="F26" s="88"/>
      <c r="G26" s="91"/>
    </row>
    <row r="27" spans="1:7" x14ac:dyDescent="0.25">
      <c r="A27" s="41">
        <v>20</v>
      </c>
      <c r="B27" s="82" t="s">
        <v>126</v>
      </c>
      <c r="C27" s="83"/>
      <c r="D27" s="89"/>
      <c r="E27" s="42">
        <v>721</v>
      </c>
      <c r="F27" s="89"/>
      <c r="G27" s="92"/>
    </row>
    <row r="28" spans="1:7" ht="9" customHeight="1" x14ac:dyDescent="0.25"/>
    <row r="29" spans="1:7" x14ac:dyDescent="0.25">
      <c r="A29" s="39" t="s">
        <v>11</v>
      </c>
      <c r="B29" s="45"/>
      <c r="C29" s="46"/>
      <c r="D29" s="15"/>
      <c r="E29" s="15"/>
      <c r="F29" s="39" t="s">
        <v>17</v>
      </c>
      <c r="G29" s="40" t="s">
        <v>24</v>
      </c>
    </row>
    <row r="30" spans="1:7" x14ac:dyDescent="0.25">
      <c r="A30" s="41">
        <v>21</v>
      </c>
      <c r="B30" s="82" t="s">
        <v>127</v>
      </c>
      <c r="C30" s="83"/>
      <c r="D30" s="87" t="s">
        <v>51</v>
      </c>
      <c r="E30" s="42">
        <v>764</v>
      </c>
      <c r="F30" s="87">
        <f>E30+E31+E32</f>
        <v>2023</v>
      </c>
      <c r="G30" s="90" t="s">
        <v>6</v>
      </c>
    </row>
    <row r="31" spans="1:7" x14ac:dyDescent="0.25">
      <c r="A31" s="41">
        <v>40</v>
      </c>
      <c r="B31" s="82" t="s">
        <v>128</v>
      </c>
      <c r="C31" s="83"/>
      <c r="D31" s="88"/>
      <c r="E31" s="42">
        <v>699</v>
      </c>
      <c r="F31" s="88"/>
      <c r="G31" s="91"/>
    </row>
    <row r="32" spans="1:7" x14ac:dyDescent="0.25">
      <c r="A32" s="41">
        <v>39</v>
      </c>
      <c r="B32" s="82" t="s">
        <v>129</v>
      </c>
      <c r="C32" s="83"/>
      <c r="D32" s="89"/>
      <c r="E32" s="42">
        <v>560</v>
      </c>
      <c r="F32" s="89"/>
      <c r="G32" s="92"/>
    </row>
    <row r="33" spans="1:7" ht="9" customHeight="1" x14ac:dyDescent="0.25"/>
    <row r="34" spans="1:7" x14ac:dyDescent="0.25">
      <c r="A34" s="39" t="s">
        <v>11</v>
      </c>
      <c r="B34" s="45"/>
      <c r="C34" s="46"/>
      <c r="D34" s="15"/>
      <c r="E34" s="15"/>
      <c r="F34" s="39" t="s">
        <v>17</v>
      </c>
      <c r="G34" s="40" t="s">
        <v>24</v>
      </c>
    </row>
    <row r="35" spans="1:7" x14ac:dyDescent="0.25">
      <c r="A35" s="41">
        <v>10</v>
      </c>
      <c r="B35" s="82" t="s">
        <v>130</v>
      </c>
      <c r="C35" s="83"/>
      <c r="D35" s="87" t="s">
        <v>48</v>
      </c>
      <c r="E35" s="42">
        <v>657</v>
      </c>
      <c r="F35" s="87">
        <f>E35+E36+E37</f>
        <v>1894</v>
      </c>
      <c r="G35" s="90" t="s">
        <v>7</v>
      </c>
    </row>
    <row r="36" spans="1:7" x14ac:dyDescent="0.25">
      <c r="A36" s="41">
        <v>35</v>
      </c>
      <c r="B36" s="82" t="s">
        <v>131</v>
      </c>
      <c r="C36" s="83"/>
      <c r="D36" s="88"/>
      <c r="E36" s="42">
        <v>534</v>
      </c>
      <c r="F36" s="88"/>
      <c r="G36" s="91"/>
    </row>
    <row r="37" spans="1:7" x14ac:dyDescent="0.25">
      <c r="A37" s="41">
        <v>37</v>
      </c>
      <c r="B37" s="82" t="s">
        <v>132</v>
      </c>
      <c r="C37" s="83"/>
      <c r="D37" s="89"/>
      <c r="E37" s="42">
        <v>703</v>
      </c>
      <c r="F37" s="89"/>
      <c r="G37" s="92"/>
    </row>
    <row r="38" spans="1:7" ht="9" customHeight="1" x14ac:dyDescent="0.25"/>
    <row r="39" spans="1:7" x14ac:dyDescent="0.25">
      <c r="A39" s="39" t="s">
        <v>11</v>
      </c>
      <c r="B39" s="45"/>
      <c r="C39" s="46"/>
      <c r="D39" s="15"/>
      <c r="E39" s="15"/>
      <c r="F39" s="39" t="s">
        <v>17</v>
      </c>
      <c r="G39" s="40" t="s">
        <v>24</v>
      </c>
    </row>
    <row r="40" spans="1:7" x14ac:dyDescent="0.25">
      <c r="A40" s="41">
        <v>9</v>
      </c>
      <c r="B40" s="82" t="s">
        <v>133</v>
      </c>
      <c r="C40" s="83"/>
      <c r="D40" s="87" t="s">
        <v>63</v>
      </c>
      <c r="E40" s="42">
        <v>544</v>
      </c>
      <c r="F40" s="87">
        <f>E40+E41+E42</f>
        <v>1859</v>
      </c>
      <c r="G40" s="90" t="s">
        <v>8</v>
      </c>
    </row>
    <row r="41" spans="1:7" x14ac:dyDescent="0.25">
      <c r="A41" s="41">
        <v>5</v>
      </c>
      <c r="B41" s="82" t="s">
        <v>134</v>
      </c>
      <c r="C41" s="83"/>
      <c r="D41" s="88"/>
      <c r="E41" s="42">
        <v>586</v>
      </c>
      <c r="F41" s="88"/>
      <c r="G41" s="91"/>
    </row>
    <row r="42" spans="1:7" x14ac:dyDescent="0.25">
      <c r="A42" s="41">
        <v>19</v>
      </c>
      <c r="B42" s="82" t="s">
        <v>135</v>
      </c>
      <c r="C42" s="83"/>
      <c r="D42" s="89"/>
      <c r="E42" s="42">
        <v>729</v>
      </c>
      <c r="F42" s="89"/>
      <c r="G42" s="92"/>
    </row>
    <row r="43" spans="1:7" ht="9" customHeight="1" x14ac:dyDescent="0.25"/>
    <row r="44" spans="1:7" x14ac:dyDescent="0.25">
      <c r="A44" s="39" t="s">
        <v>11</v>
      </c>
      <c r="B44" s="45"/>
      <c r="C44" s="46"/>
      <c r="D44" s="15"/>
      <c r="E44" s="15"/>
      <c r="F44" s="39" t="s">
        <v>17</v>
      </c>
      <c r="G44" s="40" t="s">
        <v>24</v>
      </c>
    </row>
    <row r="45" spans="1:7" x14ac:dyDescent="0.25">
      <c r="A45" s="41">
        <v>30</v>
      </c>
      <c r="B45" s="82" t="s">
        <v>117</v>
      </c>
      <c r="C45" s="83"/>
      <c r="D45" s="87"/>
      <c r="E45" s="42">
        <v>567</v>
      </c>
      <c r="F45" s="87">
        <f>E45+E46+E47</f>
        <v>1809</v>
      </c>
      <c r="G45" s="90" t="s">
        <v>10</v>
      </c>
    </row>
    <row r="46" spans="1:7" x14ac:dyDescent="0.25">
      <c r="A46" s="41">
        <v>8</v>
      </c>
      <c r="B46" s="82" t="s">
        <v>118</v>
      </c>
      <c r="C46" s="83"/>
      <c r="D46" s="88"/>
      <c r="E46" s="42">
        <v>659</v>
      </c>
      <c r="F46" s="88"/>
      <c r="G46" s="91"/>
    </row>
    <row r="47" spans="1:7" x14ac:dyDescent="0.25">
      <c r="A47" s="41">
        <v>48</v>
      </c>
      <c r="B47" s="82" t="s">
        <v>119</v>
      </c>
      <c r="C47" s="83"/>
      <c r="D47" s="89"/>
      <c r="E47" s="42">
        <v>583</v>
      </c>
      <c r="F47" s="89"/>
      <c r="G47" s="92"/>
    </row>
  </sheetData>
  <mergeCells count="55">
    <mergeCell ref="B45:C45"/>
    <mergeCell ref="D45:D47"/>
    <mergeCell ref="F45:F47"/>
    <mergeCell ref="G45:G47"/>
    <mergeCell ref="B46:C46"/>
    <mergeCell ref="B47:C47"/>
    <mergeCell ref="B40:C40"/>
    <mergeCell ref="D40:D42"/>
    <mergeCell ref="F40:F42"/>
    <mergeCell ref="G40:G42"/>
    <mergeCell ref="B41:C41"/>
    <mergeCell ref="B42:C42"/>
    <mergeCell ref="B35:C35"/>
    <mergeCell ref="D35:D37"/>
    <mergeCell ref="F35:F37"/>
    <mergeCell ref="G35:G37"/>
    <mergeCell ref="B36:C36"/>
    <mergeCell ref="B37:C37"/>
    <mergeCell ref="B30:C30"/>
    <mergeCell ref="D30:D32"/>
    <mergeCell ref="F30:F32"/>
    <mergeCell ref="G30:G32"/>
    <mergeCell ref="B31:C31"/>
    <mergeCell ref="B32:C32"/>
    <mergeCell ref="B25:C25"/>
    <mergeCell ref="D25:D27"/>
    <mergeCell ref="F25:F27"/>
    <mergeCell ref="G25:G27"/>
    <mergeCell ref="B26:C26"/>
    <mergeCell ref="B27:C27"/>
    <mergeCell ref="B20:C20"/>
    <mergeCell ref="D20:D22"/>
    <mergeCell ref="F20:F22"/>
    <mergeCell ref="G20:G22"/>
    <mergeCell ref="B21:C21"/>
    <mergeCell ref="B22:C22"/>
    <mergeCell ref="B7:C7"/>
    <mergeCell ref="D10:D12"/>
    <mergeCell ref="F10:F12"/>
    <mergeCell ref="G10:G12"/>
    <mergeCell ref="B11:C11"/>
    <mergeCell ref="B15:C15"/>
    <mergeCell ref="D15:D17"/>
    <mergeCell ref="F15:F17"/>
    <mergeCell ref="G15:G17"/>
    <mergeCell ref="A1:G1"/>
    <mergeCell ref="B16:C16"/>
    <mergeCell ref="B17:C17"/>
    <mergeCell ref="B12:C12"/>
    <mergeCell ref="B10:C10"/>
    <mergeCell ref="B5:C5"/>
    <mergeCell ref="B6:C6"/>
    <mergeCell ref="G5:G7"/>
    <mergeCell ref="D5:D7"/>
    <mergeCell ref="F5:F7"/>
  </mergeCells>
  <pageMargins left="0.7" right="0.7" top="0.78740157499999996" bottom="0.78740157499999996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D314-45A6-45D1-A0BF-81C6E14A1C69}">
  <sheetPr>
    <pageSetUpPr fitToPage="1"/>
  </sheetPr>
  <dimension ref="A1:O55"/>
  <sheetViews>
    <sheetView workbookViewId="0">
      <selection activeCell="O15" sqref="O15"/>
    </sheetView>
  </sheetViews>
  <sheetFormatPr defaultRowHeight="15" x14ac:dyDescent="0.25"/>
  <cols>
    <col min="1" max="1" width="7.85546875" style="2" bestFit="1" customWidth="1"/>
    <col min="2" max="2" width="4.140625" style="2" customWidth="1"/>
    <col min="3" max="3" width="9.140625" style="2"/>
    <col min="4" max="4" width="10.7109375" style="2" customWidth="1"/>
    <col min="5" max="5" width="12.85546875" style="14" bestFit="1" customWidth="1"/>
    <col min="6" max="15" width="8.7109375" style="3" customWidth="1"/>
    <col min="16" max="16384" width="9.140625" style="2"/>
  </cols>
  <sheetData>
    <row r="1" spans="1:15" ht="21" x14ac:dyDescent="0.35">
      <c r="B1" s="60" t="s">
        <v>30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pans="1:15" x14ac:dyDescent="0.25">
      <c r="B2" s="61" t="s">
        <v>102</v>
      </c>
      <c r="C2" s="61"/>
      <c r="D2" s="61"/>
      <c r="E2" s="61"/>
    </row>
    <row r="3" spans="1:15" x14ac:dyDescent="0.25">
      <c r="A3" s="4" t="s">
        <v>103</v>
      </c>
      <c r="B3" s="4" t="s">
        <v>11</v>
      </c>
      <c r="C3" s="4" t="s">
        <v>0</v>
      </c>
      <c r="D3" s="4"/>
      <c r="E3" s="10" t="s">
        <v>28</v>
      </c>
      <c r="F3" s="5" t="s">
        <v>12</v>
      </c>
      <c r="G3" s="5" t="s">
        <v>12</v>
      </c>
      <c r="H3" s="5" t="s">
        <v>13</v>
      </c>
      <c r="I3" s="5" t="s">
        <v>13</v>
      </c>
      <c r="J3" s="5" t="s">
        <v>14</v>
      </c>
      <c r="K3" s="5" t="s">
        <v>14</v>
      </c>
      <c r="L3" s="5" t="s">
        <v>15</v>
      </c>
      <c r="M3" s="5" t="s">
        <v>15</v>
      </c>
      <c r="N3" s="5" t="s">
        <v>17</v>
      </c>
      <c r="O3" s="5" t="s">
        <v>16</v>
      </c>
    </row>
    <row r="4" spans="1:15" x14ac:dyDescent="0.25">
      <c r="A4" s="25">
        <v>1</v>
      </c>
      <c r="B4" s="19">
        <v>2</v>
      </c>
      <c r="C4" s="29" t="s">
        <v>25</v>
      </c>
      <c r="D4" s="30"/>
      <c r="E4" s="26" t="s">
        <v>36</v>
      </c>
      <c r="F4" s="25">
        <v>100</v>
      </c>
      <c r="G4" s="25">
        <v>100</v>
      </c>
      <c r="H4" s="25">
        <v>100</v>
      </c>
      <c r="I4" s="25">
        <v>100</v>
      </c>
      <c r="J4" s="25">
        <v>98</v>
      </c>
      <c r="K4" s="25">
        <v>100</v>
      </c>
      <c r="L4" s="25">
        <v>99</v>
      </c>
      <c r="M4" s="25">
        <v>97</v>
      </c>
      <c r="N4" s="25">
        <f t="shared" ref="N4:N35" si="0">SUM(F4:M4)</f>
        <v>794</v>
      </c>
      <c r="O4" s="25" t="s">
        <v>27</v>
      </c>
    </row>
    <row r="5" spans="1:15" x14ac:dyDescent="0.25">
      <c r="A5" s="17">
        <v>2</v>
      </c>
      <c r="B5" s="16">
        <v>26</v>
      </c>
      <c r="C5" s="33" t="s">
        <v>34</v>
      </c>
      <c r="D5" s="34"/>
      <c r="E5" s="13" t="s">
        <v>35</v>
      </c>
      <c r="F5" s="17">
        <v>100</v>
      </c>
      <c r="G5" s="17">
        <v>99</v>
      </c>
      <c r="H5" s="17">
        <v>100</v>
      </c>
      <c r="I5" s="17">
        <v>100</v>
      </c>
      <c r="J5" s="17">
        <v>99</v>
      </c>
      <c r="K5" s="17">
        <v>100</v>
      </c>
      <c r="L5" s="17">
        <v>98</v>
      </c>
      <c r="M5" s="17">
        <v>97</v>
      </c>
      <c r="N5" s="17">
        <f t="shared" si="0"/>
        <v>793</v>
      </c>
      <c r="O5" s="17" t="s">
        <v>27</v>
      </c>
    </row>
    <row r="6" spans="1:15" x14ac:dyDescent="0.25">
      <c r="A6" s="22">
        <v>3</v>
      </c>
      <c r="B6" s="21">
        <v>27</v>
      </c>
      <c r="C6" s="31" t="s">
        <v>31</v>
      </c>
      <c r="D6" s="32"/>
      <c r="E6" s="12" t="s">
        <v>32</v>
      </c>
      <c r="F6" s="22">
        <v>99</v>
      </c>
      <c r="G6" s="22">
        <v>100</v>
      </c>
      <c r="H6" s="22">
        <v>100</v>
      </c>
      <c r="I6" s="22">
        <v>100</v>
      </c>
      <c r="J6" s="22">
        <v>99</v>
      </c>
      <c r="K6" s="22">
        <v>98</v>
      </c>
      <c r="L6" s="22">
        <v>96</v>
      </c>
      <c r="M6" s="22">
        <v>98</v>
      </c>
      <c r="N6" s="22">
        <f t="shared" si="0"/>
        <v>790</v>
      </c>
      <c r="O6" s="22" t="s">
        <v>26</v>
      </c>
    </row>
    <row r="7" spans="1:15" x14ac:dyDescent="0.25">
      <c r="A7" s="8">
        <v>4</v>
      </c>
      <c r="B7" s="7">
        <v>23</v>
      </c>
      <c r="C7" s="27" t="s">
        <v>79</v>
      </c>
      <c r="D7" s="28"/>
      <c r="E7" s="11" t="s">
        <v>80</v>
      </c>
      <c r="F7" s="8">
        <v>98</v>
      </c>
      <c r="G7" s="8">
        <v>96</v>
      </c>
      <c r="H7" s="8">
        <v>100</v>
      </c>
      <c r="I7" s="8">
        <v>100</v>
      </c>
      <c r="J7" s="8">
        <v>100</v>
      </c>
      <c r="K7" s="8">
        <v>100</v>
      </c>
      <c r="L7" s="8">
        <v>95</v>
      </c>
      <c r="M7" s="8">
        <v>97</v>
      </c>
      <c r="N7" s="8">
        <f t="shared" si="0"/>
        <v>786</v>
      </c>
      <c r="O7" s="8" t="s">
        <v>26</v>
      </c>
    </row>
    <row r="8" spans="1:15" x14ac:dyDescent="0.25">
      <c r="A8" s="8">
        <v>5</v>
      </c>
      <c r="B8" s="7">
        <v>38</v>
      </c>
      <c r="C8" s="27" t="s">
        <v>40</v>
      </c>
      <c r="D8" s="28"/>
      <c r="E8" s="11" t="s">
        <v>41</v>
      </c>
      <c r="F8" s="8">
        <v>100</v>
      </c>
      <c r="G8" s="8">
        <v>100</v>
      </c>
      <c r="H8" s="8">
        <v>100</v>
      </c>
      <c r="I8" s="8">
        <v>98</v>
      </c>
      <c r="J8" s="8">
        <v>98</v>
      </c>
      <c r="K8" s="8">
        <v>96</v>
      </c>
      <c r="L8" s="8">
        <v>91</v>
      </c>
      <c r="M8" s="8">
        <v>98</v>
      </c>
      <c r="N8" s="8">
        <f t="shared" si="0"/>
        <v>781</v>
      </c>
      <c r="O8" s="8" t="s">
        <v>26</v>
      </c>
    </row>
    <row r="9" spans="1:15" x14ac:dyDescent="0.25">
      <c r="A9" s="8">
        <v>6</v>
      </c>
      <c r="B9" s="7">
        <v>3</v>
      </c>
      <c r="C9" s="27" t="s">
        <v>21</v>
      </c>
      <c r="D9" s="28"/>
      <c r="E9" s="11" t="s">
        <v>29</v>
      </c>
      <c r="F9" s="8">
        <v>99</v>
      </c>
      <c r="G9" s="8">
        <v>96</v>
      </c>
      <c r="H9" s="8">
        <v>100</v>
      </c>
      <c r="I9" s="8">
        <v>99</v>
      </c>
      <c r="J9" s="8">
        <v>97</v>
      </c>
      <c r="K9" s="8">
        <v>98</v>
      </c>
      <c r="L9" s="8">
        <v>89</v>
      </c>
      <c r="M9" s="8">
        <v>94</v>
      </c>
      <c r="N9" s="8">
        <f t="shared" si="0"/>
        <v>772</v>
      </c>
      <c r="O9" s="8" t="s">
        <v>26</v>
      </c>
    </row>
    <row r="10" spans="1:15" x14ac:dyDescent="0.25">
      <c r="A10" s="8">
        <v>7</v>
      </c>
      <c r="B10" s="7">
        <v>11</v>
      </c>
      <c r="C10" s="27" t="s">
        <v>70</v>
      </c>
      <c r="D10" s="28"/>
      <c r="E10" s="11" t="s">
        <v>71</v>
      </c>
      <c r="F10" s="8">
        <v>98</v>
      </c>
      <c r="G10" s="8">
        <v>98</v>
      </c>
      <c r="H10" s="8">
        <v>99</v>
      </c>
      <c r="I10" s="8">
        <v>100</v>
      </c>
      <c r="J10" s="8">
        <v>98</v>
      </c>
      <c r="K10" s="8">
        <v>97</v>
      </c>
      <c r="L10" s="8">
        <v>91</v>
      </c>
      <c r="M10" s="8">
        <v>91</v>
      </c>
      <c r="N10" s="8">
        <f t="shared" si="0"/>
        <v>772</v>
      </c>
      <c r="O10" s="8" t="s">
        <v>26</v>
      </c>
    </row>
    <row r="11" spans="1:15" x14ac:dyDescent="0.25">
      <c r="A11" s="8">
        <v>8</v>
      </c>
      <c r="B11" s="7">
        <v>22</v>
      </c>
      <c r="C11" s="27" t="s">
        <v>77</v>
      </c>
      <c r="D11" s="28"/>
      <c r="E11" s="11" t="s">
        <v>78</v>
      </c>
      <c r="F11" s="8">
        <v>98</v>
      </c>
      <c r="G11" s="8">
        <v>100</v>
      </c>
      <c r="H11" s="8">
        <v>93</v>
      </c>
      <c r="I11" s="8">
        <v>99</v>
      </c>
      <c r="J11" s="8">
        <v>95</v>
      </c>
      <c r="K11" s="8">
        <v>97</v>
      </c>
      <c r="L11" s="8">
        <v>92</v>
      </c>
      <c r="M11" s="8">
        <v>94</v>
      </c>
      <c r="N11" s="8">
        <f t="shared" si="0"/>
        <v>768</v>
      </c>
      <c r="O11" s="8" t="s">
        <v>26</v>
      </c>
    </row>
    <row r="12" spans="1:15" x14ac:dyDescent="0.25">
      <c r="A12" s="8">
        <v>9</v>
      </c>
      <c r="B12" s="7">
        <v>34</v>
      </c>
      <c r="C12" s="27" t="s">
        <v>90</v>
      </c>
      <c r="D12" s="28"/>
      <c r="E12" s="11" t="s">
        <v>37</v>
      </c>
      <c r="F12" s="8">
        <v>99</v>
      </c>
      <c r="G12" s="8">
        <v>94</v>
      </c>
      <c r="H12" s="8">
        <v>99</v>
      </c>
      <c r="I12" s="8">
        <v>100</v>
      </c>
      <c r="J12" s="8">
        <v>99</v>
      </c>
      <c r="K12" s="8">
        <v>97</v>
      </c>
      <c r="L12" s="8">
        <v>84</v>
      </c>
      <c r="M12" s="8">
        <v>93</v>
      </c>
      <c r="N12" s="8">
        <f t="shared" si="0"/>
        <v>765</v>
      </c>
      <c r="O12" s="8" t="s">
        <v>22</v>
      </c>
    </row>
    <row r="13" spans="1:15" x14ac:dyDescent="0.25">
      <c r="A13" s="8">
        <v>10</v>
      </c>
      <c r="B13" s="7">
        <v>21</v>
      </c>
      <c r="C13" s="27" t="s">
        <v>38</v>
      </c>
      <c r="D13" s="28"/>
      <c r="E13" s="11" t="s">
        <v>51</v>
      </c>
      <c r="F13" s="8">
        <v>100</v>
      </c>
      <c r="G13" s="8">
        <v>94</v>
      </c>
      <c r="H13" s="8">
        <v>96</v>
      </c>
      <c r="I13" s="8">
        <v>98</v>
      </c>
      <c r="J13" s="8">
        <v>96</v>
      </c>
      <c r="K13" s="8">
        <v>99</v>
      </c>
      <c r="L13" s="8">
        <v>92</v>
      </c>
      <c r="M13" s="8">
        <v>89</v>
      </c>
      <c r="N13" s="8">
        <f t="shared" si="0"/>
        <v>764</v>
      </c>
      <c r="O13" s="8" t="s">
        <v>22</v>
      </c>
    </row>
    <row r="14" spans="1:15" x14ac:dyDescent="0.25">
      <c r="A14" s="8">
        <v>11</v>
      </c>
      <c r="B14" s="7">
        <v>18</v>
      </c>
      <c r="C14" s="27" t="s">
        <v>75</v>
      </c>
      <c r="D14" s="28"/>
      <c r="E14" s="11" t="s">
        <v>51</v>
      </c>
      <c r="F14" s="8">
        <v>97</v>
      </c>
      <c r="G14" s="8">
        <v>100</v>
      </c>
      <c r="H14" s="8">
        <v>96</v>
      </c>
      <c r="I14" s="8">
        <v>89</v>
      </c>
      <c r="J14" s="8">
        <v>98</v>
      </c>
      <c r="K14" s="8">
        <v>100</v>
      </c>
      <c r="L14" s="8">
        <v>93</v>
      </c>
      <c r="M14" s="8">
        <v>89</v>
      </c>
      <c r="N14" s="8">
        <f t="shared" si="0"/>
        <v>762</v>
      </c>
      <c r="O14" s="8" t="s">
        <v>22</v>
      </c>
    </row>
    <row r="15" spans="1:15" x14ac:dyDescent="0.25">
      <c r="A15" s="8">
        <v>12</v>
      </c>
      <c r="B15" s="7">
        <v>24</v>
      </c>
      <c r="C15" s="27" t="s">
        <v>99</v>
      </c>
      <c r="D15" s="28"/>
      <c r="E15" s="11" t="s">
        <v>36</v>
      </c>
      <c r="F15" s="8">
        <v>86</v>
      </c>
      <c r="G15" s="8">
        <v>98</v>
      </c>
      <c r="H15" s="8">
        <v>99</v>
      </c>
      <c r="I15" s="8">
        <v>99</v>
      </c>
      <c r="J15" s="8">
        <v>95</v>
      </c>
      <c r="K15" s="8">
        <v>96</v>
      </c>
      <c r="L15" s="8">
        <v>83</v>
      </c>
      <c r="M15" s="8">
        <v>96</v>
      </c>
      <c r="N15" s="8">
        <f t="shared" si="0"/>
        <v>752</v>
      </c>
      <c r="O15" s="8" t="s">
        <v>22</v>
      </c>
    </row>
    <row r="16" spans="1:15" x14ac:dyDescent="0.25">
      <c r="A16" s="8">
        <v>13</v>
      </c>
      <c r="B16" s="7">
        <v>44</v>
      </c>
      <c r="C16" s="27" t="s">
        <v>18</v>
      </c>
      <c r="D16" s="28"/>
      <c r="E16" s="11" t="s">
        <v>55</v>
      </c>
      <c r="F16" s="8">
        <v>99</v>
      </c>
      <c r="G16" s="8">
        <v>100</v>
      </c>
      <c r="H16" s="8">
        <v>98</v>
      </c>
      <c r="I16" s="8">
        <v>92</v>
      </c>
      <c r="J16" s="8">
        <v>98</v>
      </c>
      <c r="K16" s="8">
        <v>90</v>
      </c>
      <c r="L16" s="8">
        <v>80</v>
      </c>
      <c r="M16" s="8">
        <v>94</v>
      </c>
      <c r="N16" s="8">
        <f t="shared" si="0"/>
        <v>751</v>
      </c>
      <c r="O16" s="8" t="s">
        <v>22</v>
      </c>
    </row>
    <row r="17" spans="1:15" x14ac:dyDescent="0.25">
      <c r="A17" s="8">
        <v>14</v>
      </c>
      <c r="B17" s="7">
        <v>14</v>
      </c>
      <c r="C17" s="27" t="s">
        <v>19</v>
      </c>
      <c r="D17" s="28"/>
      <c r="E17" s="11" t="s">
        <v>29</v>
      </c>
      <c r="F17" s="8">
        <v>100</v>
      </c>
      <c r="G17" s="8">
        <v>89</v>
      </c>
      <c r="H17" s="8">
        <v>96</v>
      </c>
      <c r="I17" s="8">
        <v>91</v>
      </c>
      <c r="J17" s="8">
        <v>98</v>
      </c>
      <c r="K17" s="8">
        <v>97</v>
      </c>
      <c r="L17" s="8">
        <v>94</v>
      </c>
      <c r="M17" s="8">
        <v>81</v>
      </c>
      <c r="N17" s="8">
        <f t="shared" si="0"/>
        <v>746</v>
      </c>
      <c r="O17" s="8" t="s">
        <v>22</v>
      </c>
    </row>
    <row r="18" spans="1:15" x14ac:dyDescent="0.25">
      <c r="A18" s="8">
        <v>15</v>
      </c>
      <c r="B18" s="7">
        <v>36</v>
      </c>
      <c r="C18" s="27" t="s">
        <v>53</v>
      </c>
      <c r="D18" s="28"/>
      <c r="E18" s="11" t="s">
        <v>37</v>
      </c>
      <c r="F18" s="8">
        <v>97</v>
      </c>
      <c r="G18" s="8">
        <v>88</v>
      </c>
      <c r="H18" s="8">
        <v>100</v>
      </c>
      <c r="I18" s="8">
        <v>99</v>
      </c>
      <c r="J18" s="8">
        <v>95</v>
      </c>
      <c r="K18" s="8">
        <v>98</v>
      </c>
      <c r="L18" s="8">
        <v>73</v>
      </c>
      <c r="M18" s="8">
        <v>96</v>
      </c>
      <c r="N18" s="8">
        <f t="shared" si="0"/>
        <v>746</v>
      </c>
      <c r="O18" s="8" t="s">
        <v>22</v>
      </c>
    </row>
    <row r="19" spans="1:15" x14ac:dyDescent="0.25">
      <c r="A19" s="8">
        <v>16</v>
      </c>
      <c r="B19" s="7">
        <v>12</v>
      </c>
      <c r="C19" s="27" t="s">
        <v>72</v>
      </c>
      <c r="D19" s="28"/>
      <c r="E19" s="11" t="s">
        <v>73</v>
      </c>
      <c r="F19" s="8">
        <v>96</v>
      </c>
      <c r="G19" s="8">
        <v>95</v>
      </c>
      <c r="H19" s="8">
        <v>100</v>
      </c>
      <c r="I19" s="8">
        <v>100</v>
      </c>
      <c r="J19" s="8">
        <v>98</v>
      </c>
      <c r="K19" s="8">
        <v>92</v>
      </c>
      <c r="L19" s="8">
        <v>85</v>
      </c>
      <c r="M19" s="8">
        <v>74</v>
      </c>
      <c r="N19" s="8">
        <f t="shared" si="0"/>
        <v>740</v>
      </c>
      <c r="O19" s="8" t="s">
        <v>23</v>
      </c>
    </row>
    <row r="20" spans="1:15" x14ac:dyDescent="0.25">
      <c r="A20" s="8">
        <v>17</v>
      </c>
      <c r="B20" s="7">
        <v>41</v>
      </c>
      <c r="C20" s="27" t="s">
        <v>91</v>
      </c>
      <c r="D20" s="28"/>
      <c r="E20" s="11" t="s">
        <v>88</v>
      </c>
      <c r="F20" s="8">
        <v>90</v>
      </c>
      <c r="G20" s="8">
        <v>94</v>
      </c>
      <c r="H20" s="8">
        <v>95</v>
      </c>
      <c r="I20" s="8">
        <v>99</v>
      </c>
      <c r="J20" s="8">
        <v>95</v>
      </c>
      <c r="K20" s="8">
        <v>94</v>
      </c>
      <c r="L20" s="8">
        <v>92</v>
      </c>
      <c r="M20" s="8">
        <v>78</v>
      </c>
      <c r="N20" s="8">
        <f t="shared" si="0"/>
        <v>737</v>
      </c>
      <c r="O20" s="8" t="s">
        <v>23</v>
      </c>
    </row>
    <row r="21" spans="1:15" x14ac:dyDescent="0.25">
      <c r="A21" s="8">
        <v>18</v>
      </c>
      <c r="B21" s="7">
        <v>17</v>
      </c>
      <c r="C21" s="27" t="s">
        <v>49</v>
      </c>
      <c r="D21" s="28"/>
      <c r="E21" s="11" t="s">
        <v>37</v>
      </c>
      <c r="F21" s="8">
        <v>99</v>
      </c>
      <c r="G21" s="8">
        <v>95</v>
      </c>
      <c r="H21" s="8">
        <v>99</v>
      </c>
      <c r="I21" s="8">
        <v>90</v>
      </c>
      <c r="J21" s="8">
        <v>88</v>
      </c>
      <c r="K21" s="8">
        <v>95</v>
      </c>
      <c r="L21" s="8">
        <v>89</v>
      </c>
      <c r="M21" s="8">
        <v>75</v>
      </c>
      <c r="N21" s="8">
        <f t="shared" si="0"/>
        <v>730</v>
      </c>
      <c r="O21" s="8" t="s">
        <v>23</v>
      </c>
    </row>
    <row r="22" spans="1:15" x14ac:dyDescent="0.25">
      <c r="A22" s="8">
        <v>19</v>
      </c>
      <c r="B22" s="7">
        <v>19</v>
      </c>
      <c r="C22" s="27" t="s">
        <v>76</v>
      </c>
      <c r="D22" s="28"/>
      <c r="E22" s="11" t="s">
        <v>33</v>
      </c>
      <c r="F22" s="8">
        <v>85</v>
      </c>
      <c r="G22" s="8">
        <v>89</v>
      </c>
      <c r="H22" s="8">
        <v>99</v>
      </c>
      <c r="I22" s="8">
        <v>100</v>
      </c>
      <c r="J22" s="8">
        <v>95</v>
      </c>
      <c r="K22" s="8">
        <v>95</v>
      </c>
      <c r="L22" s="8">
        <v>89</v>
      </c>
      <c r="M22" s="8">
        <v>77</v>
      </c>
      <c r="N22" s="8">
        <f t="shared" si="0"/>
        <v>729</v>
      </c>
      <c r="O22" s="8" t="s">
        <v>23</v>
      </c>
    </row>
    <row r="23" spans="1:15" x14ac:dyDescent="0.25">
      <c r="A23" s="8">
        <v>20</v>
      </c>
      <c r="B23" s="7">
        <v>46</v>
      </c>
      <c r="C23" s="27" t="s">
        <v>56</v>
      </c>
      <c r="D23" s="28"/>
      <c r="E23" s="11" t="s">
        <v>36</v>
      </c>
      <c r="F23" s="8">
        <v>97</v>
      </c>
      <c r="G23" s="8">
        <v>81</v>
      </c>
      <c r="H23" s="8">
        <v>95</v>
      </c>
      <c r="I23" s="8">
        <v>96</v>
      </c>
      <c r="J23" s="8">
        <v>95</v>
      </c>
      <c r="K23" s="8">
        <v>100</v>
      </c>
      <c r="L23" s="8">
        <v>80</v>
      </c>
      <c r="M23" s="8">
        <v>84</v>
      </c>
      <c r="N23" s="8">
        <f t="shared" si="0"/>
        <v>728</v>
      </c>
      <c r="O23" s="8" t="s">
        <v>23</v>
      </c>
    </row>
    <row r="24" spans="1:15" x14ac:dyDescent="0.25">
      <c r="A24" s="8">
        <v>21</v>
      </c>
      <c r="B24" s="7">
        <v>29</v>
      </c>
      <c r="C24" s="27" t="s">
        <v>82</v>
      </c>
      <c r="D24" s="28"/>
      <c r="E24" s="11" t="s">
        <v>83</v>
      </c>
      <c r="F24" s="8">
        <v>90</v>
      </c>
      <c r="G24" s="8">
        <v>99</v>
      </c>
      <c r="H24" s="8">
        <v>97</v>
      </c>
      <c r="I24" s="8">
        <v>98</v>
      </c>
      <c r="J24" s="8">
        <v>83</v>
      </c>
      <c r="K24" s="8">
        <v>97</v>
      </c>
      <c r="L24" s="8">
        <v>71</v>
      </c>
      <c r="M24" s="8">
        <v>91</v>
      </c>
      <c r="N24" s="8">
        <f t="shared" si="0"/>
        <v>726</v>
      </c>
      <c r="O24" s="8" t="s">
        <v>23</v>
      </c>
    </row>
    <row r="25" spans="1:15" x14ac:dyDescent="0.25">
      <c r="A25" s="8">
        <v>22</v>
      </c>
      <c r="B25" s="7">
        <v>20</v>
      </c>
      <c r="C25" s="27" t="s">
        <v>42</v>
      </c>
      <c r="D25" s="28"/>
      <c r="E25" s="11" t="s">
        <v>33</v>
      </c>
      <c r="F25" s="8">
        <v>94</v>
      </c>
      <c r="G25" s="8">
        <v>89</v>
      </c>
      <c r="H25" s="8">
        <v>94</v>
      </c>
      <c r="I25" s="8">
        <v>98</v>
      </c>
      <c r="J25" s="8">
        <v>87</v>
      </c>
      <c r="K25" s="8">
        <v>95</v>
      </c>
      <c r="L25" s="8">
        <v>74</v>
      </c>
      <c r="M25" s="8">
        <v>90</v>
      </c>
      <c r="N25" s="8">
        <f t="shared" si="0"/>
        <v>721</v>
      </c>
      <c r="O25" s="8" t="s">
        <v>23</v>
      </c>
    </row>
    <row r="26" spans="1:15" x14ac:dyDescent="0.25">
      <c r="A26" s="8">
        <v>23</v>
      </c>
      <c r="B26" s="7">
        <v>51</v>
      </c>
      <c r="C26" s="27" t="s">
        <v>95</v>
      </c>
      <c r="D26" s="28"/>
      <c r="E26" s="11" t="s">
        <v>78</v>
      </c>
      <c r="F26" s="8">
        <v>99</v>
      </c>
      <c r="G26" s="8">
        <v>100</v>
      </c>
      <c r="H26" s="8">
        <v>99</v>
      </c>
      <c r="I26" s="8">
        <v>100</v>
      </c>
      <c r="J26" s="8">
        <v>81</v>
      </c>
      <c r="K26" s="8">
        <v>90</v>
      </c>
      <c r="L26" s="8">
        <v>89</v>
      </c>
      <c r="M26" s="8">
        <v>54</v>
      </c>
      <c r="N26" s="8">
        <f t="shared" si="0"/>
        <v>712</v>
      </c>
      <c r="O26" s="8"/>
    </row>
    <row r="27" spans="1:15" x14ac:dyDescent="0.25">
      <c r="A27" s="8">
        <v>24</v>
      </c>
      <c r="B27" s="7">
        <v>37</v>
      </c>
      <c r="C27" s="27" t="s">
        <v>54</v>
      </c>
      <c r="D27" s="28"/>
      <c r="E27" s="11" t="s">
        <v>48</v>
      </c>
      <c r="F27" s="8">
        <v>96</v>
      </c>
      <c r="G27" s="8">
        <v>97</v>
      </c>
      <c r="H27" s="8">
        <v>98</v>
      </c>
      <c r="I27" s="8">
        <v>100</v>
      </c>
      <c r="J27" s="8">
        <v>87</v>
      </c>
      <c r="K27" s="8">
        <v>94</v>
      </c>
      <c r="L27" s="8">
        <v>63</v>
      </c>
      <c r="M27" s="8">
        <v>68</v>
      </c>
      <c r="N27" s="8">
        <f t="shared" si="0"/>
        <v>703</v>
      </c>
      <c r="O27" s="8"/>
    </row>
    <row r="28" spans="1:15" x14ac:dyDescent="0.25">
      <c r="A28" s="8">
        <v>25</v>
      </c>
      <c r="B28" s="7">
        <v>40</v>
      </c>
      <c r="C28" s="27" t="s">
        <v>39</v>
      </c>
      <c r="D28" s="28"/>
      <c r="E28" s="11" t="s">
        <v>51</v>
      </c>
      <c r="F28" s="8">
        <v>75</v>
      </c>
      <c r="G28" s="8">
        <v>97</v>
      </c>
      <c r="H28" s="8">
        <v>95</v>
      </c>
      <c r="I28" s="8">
        <v>98</v>
      </c>
      <c r="J28" s="8">
        <v>96</v>
      </c>
      <c r="K28" s="8">
        <v>83</v>
      </c>
      <c r="L28" s="8">
        <v>63</v>
      </c>
      <c r="M28" s="8">
        <v>92</v>
      </c>
      <c r="N28" s="8">
        <f t="shared" si="0"/>
        <v>699</v>
      </c>
      <c r="O28" s="8"/>
    </row>
    <row r="29" spans="1:15" x14ac:dyDescent="0.25">
      <c r="A29" s="8">
        <v>26</v>
      </c>
      <c r="B29" s="7">
        <v>15</v>
      </c>
      <c r="C29" s="27" t="s">
        <v>98</v>
      </c>
      <c r="D29" s="28"/>
      <c r="E29" s="11" t="s">
        <v>58</v>
      </c>
      <c r="F29" s="8">
        <v>79</v>
      </c>
      <c r="G29" s="8">
        <v>87</v>
      </c>
      <c r="H29" s="8">
        <v>96</v>
      </c>
      <c r="I29" s="8">
        <v>89</v>
      </c>
      <c r="J29" s="8">
        <v>90</v>
      </c>
      <c r="K29" s="8">
        <v>93</v>
      </c>
      <c r="L29" s="8">
        <v>69</v>
      </c>
      <c r="M29" s="8">
        <v>91</v>
      </c>
      <c r="N29" s="8">
        <f t="shared" si="0"/>
        <v>694</v>
      </c>
      <c r="O29" s="8"/>
    </row>
    <row r="30" spans="1:15" x14ac:dyDescent="0.25">
      <c r="A30" s="8">
        <v>27</v>
      </c>
      <c r="B30" s="7">
        <v>13</v>
      </c>
      <c r="C30" s="27" t="s">
        <v>115</v>
      </c>
      <c r="D30" s="28"/>
      <c r="E30" s="11" t="s">
        <v>71</v>
      </c>
      <c r="F30" s="8">
        <v>86</v>
      </c>
      <c r="G30" s="8">
        <v>98</v>
      </c>
      <c r="H30" s="8">
        <v>96</v>
      </c>
      <c r="I30" s="8">
        <v>96</v>
      </c>
      <c r="J30" s="8">
        <v>78</v>
      </c>
      <c r="K30" s="8">
        <v>85</v>
      </c>
      <c r="L30" s="8">
        <v>75</v>
      </c>
      <c r="M30" s="8">
        <v>77</v>
      </c>
      <c r="N30" s="8">
        <f t="shared" si="0"/>
        <v>691</v>
      </c>
      <c r="O30" s="8"/>
    </row>
    <row r="31" spans="1:15" x14ac:dyDescent="0.25">
      <c r="A31" s="8">
        <v>28</v>
      </c>
      <c r="B31" s="7">
        <v>31</v>
      </c>
      <c r="C31" s="27" t="s">
        <v>85</v>
      </c>
      <c r="D31" s="28"/>
      <c r="E31" s="11" t="s">
        <v>86</v>
      </c>
      <c r="F31" s="8">
        <v>88</v>
      </c>
      <c r="G31" s="8">
        <v>85</v>
      </c>
      <c r="H31" s="8">
        <v>89</v>
      </c>
      <c r="I31" s="8">
        <v>92</v>
      </c>
      <c r="J31" s="8">
        <v>87</v>
      </c>
      <c r="K31" s="8">
        <v>96</v>
      </c>
      <c r="L31" s="8">
        <v>60</v>
      </c>
      <c r="M31" s="8">
        <v>80</v>
      </c>
      <c r="N31" s="8">
        <f t="shared" si="0"/>
        <v>677</v>
      </c>
      <c r="O31" s="8"/>
    </row>
    <row r="32" spans="1:15" x14ac:dyDescent="0.25">
      <c r="A32" s="8">
        <v>29</v>
      </c>
      <c r="B32" s="7">
        <v>8</v>
      </c>
      <c r="C32" s="27" t="s">
        <v>68</v>
      </c>
      <c r="D32" s="28"/>
      <c r="E32" s="11"/>
      <c r="F32" s="8">
        <v>94</v>
      </c>
      <c r="G32" s="8">
        <v>89</v>
      </c>
      <c r="H32" s="8">
        <v>99</v>
      </c>
      <c r="I32" s="8">
        <v>98</v>
      </c>
      <c r="J32" s="8">
        <v>78</v>
      </c>
      <c r="K32" s="8">
        <v>89</v>
      </c>
      <c r="L32" s="8">
        <v>57</v>
      </c>
      <c r="M32" s="8">
        <v>55</v>
      </c>
      <c r="N32" s="8">
        <f t="shared" si="0"/>
        <v>659</v>
      </c>
      <c r="O32" s="8"/>
    </row>
    <row r="33" spans="1:15" x14ac:dyDescent="0.25">
      <c r="A33" s="8">
        <v>30</v>
      </c>
      <c r="B33" s="7">
        <v>10</v>
      </c>
      <c r="C33" s="27" t="s">
        <v>47</v>
      </c>
      <c r="D33" s="28"/>
      <c r="E33" s="11" t="s">
        <v>48</v>
      </c>
      <c r="F33" s="8">
        <v>66</v>
      </c>
      <c r="G33" s="8">
        <v>80</v>
      </c>
      <c r="H33" s="8">
        <v>98</v>
      </c>
      <c r="I33" s="8">
        <v>94</v>
      </c>
      <c r="J33" s="8">
        <v>89</v>
      </c>
      <c r="K33" s="8">
        <v>96</v>
      </c>
      <c r="L33" s="8">
        <v>63</v>
      </c>
      <c r="M33" s="8">
        <v>71</v>
      </c>
      <c r="N33" s="8">
        <f t="shared" si="0"/>
        <v>657</v>
      </c>
      <c r="O33" s="8"/>
    </row>
    <row r="34" spans="1:15" x14ac:dyDescent="0.25">
      <c r="A34" s="8">
        <v>31</v>
      </c>
      <c r="B34" s="7">
        <v>50</v>
      </c>
      <c r="C34" s="27" t="s">
        <v>101</v>
      </c>
      <c r="D34" s="28"/>
      <c r="E34" s="11" t="s">
        <v>36</v>
      </c>
      <c r="F34" s="8">
        <v>96</v>
      </c>
      <c r="G34" s="8">
        <v>96</v>
      </c>
      <c r="H34" s="8">
        <v>94</v>
      </c>
      <c r="I34" s="8">
        <v>97</v>
      </c>
      <c r="J34" s="8">
        <v>88</v>
      </c>
      <c r="K34" s="8">
        <v>76</v>
      </c>
      <c r="L34" s="8">
        <v>44</v>
      </c>
      <c r="M34" s="8">
        <v>64</v>
      </c>
      <c r="N34" s="8">
        <f t="shared" si="0"/>
        <v>655</v>
      </c>
      <c r="O34" s="8"/>
    </row>
    <row r="35" spans="1:15" x14ac:dyDescent="0.25">
      <c r="A35" s="8">
        <v>32</v>
      </c>
      <c r="B35" s="7">
        <v>28</v>
      </c>
      <c r="C35" s="27" t="s">
        <v>50</v>
      </c>
      <c r="D35" s="28"/>
      <c r="E35" s="11" t="s">
        <v>51</v>
      </c>
      <c r="F35" s="8">
        <v>63</v>
      </c>
      <c r="G35" s="8">
        <v>76</v>
      </c>
      <c r="H35" s="8">
        <v>88</v>
      </c>
      <c r="I35" s="8">
        <v>97</v>
      </c>
      <c r="J35" s="8">
        <v>94</v>
      </c>
      <c r="K35" s="8">
        <v>92</v>
      </c>
      <c r="L35" s="8">
        <v>77</v>
      </c>
      <c r="M35" s="8">
        <v>61</v>
      </c>
      <c r="N35" s="8">
        <f t="shared" si="0"/>
        <v>648</v>
      </c>
      <c r="O35" s="8"/>
    </row>
    <row r="36" spans="1:15" x14ac:dyDescent="0.25">
      <c r="A36" s="8">
        <v>33</v>
      </c>
      <c r="B36" s="7">
        <v>47</v>
      </c>
      <c r="C36" s="27" t="s">
        <v>57</v>
      </c>
      <c r="D36" s="28"/>
      <c r="E36" s="11" t="s">
        <v>58</v>
      </c>
      <c r="F36" s="8">
        <v>85</v>
      </c>
      <c r="G36" s="8">
        <v>96</v>
      </c>
      <c r="H36" s="8">
        <v>78</v>
      </c>
      <c r="I36" s="8">
        <v>96</v>
      </c>
      <c r="J36" s="8">
        <v>78</v>
      </c>
      <c r="K36" s="8">
        <v>71</v>
      </c>
      <c r="L36" s="8">
        <v>61</v>
      </c>
      <c r="M36" s="8">
        <v>81</v>
      </c>
      <c r="N36" s="8">
        <f t="shared" ref="N36:N55" si="1">SUM(F36:M36)</f>
        <v>646</v>
      </c>
      <c r="O36" s="8"/>
    </row>
    <row r="37" spans="1:15" x14ac:dyDescent="0.25">
      <c r="A37" s="8">
        <v>34</v>
      </c>
      <c r="B37" s="7">
        <v>7</v>
      </c>
      <c r="C37" s="27" t="s">
        <v>66</v>
      </c>
      <c r="D37" s="28"/>
      <c r="E37" s="11" t="s">
        <v>67</v>
      </c>
      <c r="F37" s="8">
        <v>70</v>
      </c>
      <c r="G37" s="8">
        <v>74</v>
      </c>
      <c r="H37" s="8">
        <v>97</v>
      </c>
      <c r="I37" s="8">
        <v>97</v>
      </c>
      <c r="J37" s="8">
        <v>87</v>
      </c>
      <c r="K37" s="8">
        <v>86</v>
      </c>
      <c r="L37" s="8">
        <v>68</v>
      </c>
      <c r="M37" s="8">
        <v>67</v>
      </c>
      <c r="N37" s="8">
        <f t="shared" si="1"/>
        <v>646</v>
      </c>
      <c r="O37" s="8"/>
    </row>
    <row r="38" spans="1:15" x14ac:dyDescent="0.25">
      <c r="A38" s="8">
        <v>35</v>
      </c>
      <c r="B38" s="7">
        <v>52</v>
      </c>
      <c r="C38" s="27" t="s">
        <v>96</v>
      </c>
      <c r="D38" s="28"/>
      <c r="E38" s="11" t="s">
        <v>97</v>
      </c>
      <c r="F38" s="8">
        <v>89</v>
      </c>
      <c r="G38" s="8">
        <v>79</v>
      </c>
      <c r="H38" s="8">
        <v>86</v>
      </c>
      <c r="I38" s="8">
        <v>88</v>
      </c>
      <c r="J38" s="8">
        <v>80</v>
      </c>
      <c r="K38" s="8">
        <v>95</v>
      </c>
      <c r="L38" s="8">
        <v>44</v>
      </c>
      <c r="M38" s="8">
        <v>52</v>
      </c>
      <c r="N38" s="8">
        <f t="shared" si="1"/>
        <v>613</v>
      </c>
      <c r="O38" s="8"/>
    </row>
    <row r="39" spans="1:15" x14ac:dyDescent="0.25">
      <c r="A39" s="8">
        <v>36</v>
      </c>
      <c r="B39" s="7">
        <v>25</v>
      </c>
      <c r="C39" s="27" t="s">
        <v>81</v>
      </c>
      <c r="D39" s="28"/>
      <c r="E39" s="11" t="s">
        <v>33</v>
      </c>
      <c r="F39" s="8">
        <v>65</v>
      </c>
      <c r="G39" s="8">
        <v>70</v>
      </c>
      <c r="H39" s="8">
        <v>86</v>
      </c>
      <c r="I39" s="8">
        <v>78</v>
      </c>
      <c r="J39" s="8">
        <v>92</v>
      </c>
      <c r="K39" s="8">
        <v>88</v>
      </c>
      <c r="L39" s="8">
        <v>62</v>
      </c>
      <c r="M39" s="8">
        <v>59</v>
      </c>
      <c r="N39" s="8">
        <f t="shared" si="1"/>
        <v>600</v>
      </c>
      <c r="O39" s="8"/>
    </row>
    <row r="40" spans="1:15" x14ac:dyDescent="0.25">
      <c r="A40" s="8">
        <v>37</v>
      </c>
      <c r="B40" s="7">
        <v>5</v>
      </c>
      <c r="C40" s="27" t="s">
        <v>20</v>
      </c>
      <c r="D40" s="28"/>
      <c r="E40" s="11" t="s">
        <v>63</v>
      </c>
      <c r="F40" s="8">
        <v>68</v>
      </c>
      <c r="G40" s="8">
        <v>53</v>
      </c>
      <c r="H40" s="8">
        <v>88</v>
      </c>
      <c r="I40" s="8">
        <v>97</v>
      </c>
      <c r="J40" s="8">
        <v>86</v>
      </c>
      <c r="K40" s="8">
        <v>79</v>
      </c>
      <c r="L40" s="8">
        <v>56</v>
      </c>
      <c r="M40" s="8">
        <v>59</v>
      </c>
      <c r="N40" s="8">
        <f t="shared" si="1"/>
        <v>586</v>
      </c>
      <c r="O40" s="8"/>
    </row>
    <row r="41" spans="1:15" x14ac:dyDescent="0.25">
      <c r="A41" s="8">
        <v>38</v>
      </c>
      <c r="B41" s="7">
        <v>48</v>
      </c>
      <c r="C41" s="27" t="s">
        <v>94</v>
      </c>
      <c r="D41" s="28"/>
      <c r="E41" s="11"/>
      <c r="F41" s="8">
        <v>39</v>
      </c>
      <c r="G41" s="8">
        <v>67</v>
      </c>
      <c r="H41" s="8">
        <v>81</v>
      </c>
      <c r="I41" s="8">
        <v>95</v>
      </c>
      <c r="J41" s="8">
        <v>86</v>
      </c>
      <c r="K41" s="8">
        <v>94</v>
      </c>
      <c r="L41" s="8">
        <v>56</v>
      </c>
      <c r="M41" s="8">
        <v>65</v>
      </c>
      <c r="N41" s="8">
        <f t="shared" si="1"/>
        <v>583</v>
      </c>
      <c r="O41" s="8"/>
    </row>
    <row r="42" spans="1:15" x14ac:dyDescent="0.25">
      <c r="A42" s="8">
        <v>39</v>
      </c>
      <c r="B42" s="7">
        <v>30</v>
      </c>
      <c r="C42" s="27" t="s">
        <v>84</v>
      </c>
      <c r="D42" s="28"/>
      <c r="E42" s="11"/>
      <c r="F42" s="8">
        <v>85</v>
      </c>
      <c r="G42" s="8">
        <v>61</v>
      </c>
      <c r="H42" s="8">
        <v>81</v>
      </c>
      <c r="I42" s="8">
        <v>98</v>
      </c>
      <c r="J42" s="8">
        <v>62</v>
      </c>
      <c r="K42" s="8">
        <v>84</v>
      </c>
      <c r="L42" s="8">
        <v>28</v>
      </c>
      <c r="M42" s="8">
        <v>68</v>
      </c>
      <c r="N42" s="8">
        <f t="shared" si="1"/>
        <v>567</v>
      </c>
      <c r="O42" s="8"/>
    </row>
    <row r="43" spans="1:15" x14ac:dyDescent="0.25">
      <c r="A43" s="8">
        <v>40</v>
      </c>
      <c r="B43" s="7">
        <v>39</v>
      </c>
      <c r="C43" s="27" t="s">
        <v>100</v>
      </c>
      <c r="D43" s="28"/>
      <c r="E43" s="11" t="s">
        <v>51</v>
      </c>
      <c r="F43" s="8">
        <v>35</v>
      </c>
      <c r="G43" s="8">
        <v>46</v>
      </c>
      <c r="H43" s="8">
        <v>75</v>
      </c>
      <c r="I43" s="8">
        <v>95</v>
      </c>
      <c r="J43" s="8">
        <v>87</v>
      </c>
      <c r="K43" s="8">
        <v>87</v>
      </c>
      <c r="L43" s="8">
        <v>61</v>
      </c>
      <c r="M43" s="8">
        <v>74</v>
      </c>
      <c r="N43" s="8">
        <f t="shared" si="1"/>
        <v>560</v>
      </c>
      <c r="O43" s="8"/>
    </row>
    <row r="44" spans="1:15" x14ac:dyDescent="0.25">
      <c r="A44" s="8">
        <v>41</v>
      </c>
      <c r="B44" s="7">
        <v>6</v>
      </c>
      <c r="C44" s="27" t="s">
        <v>64</v>
      </c>
      <c r="D44" s="28"/>
      <c r="E44" s="11" t="s">
        <v>65</v>
      </c>
      <c r="F44" s="8">
        <v>78</v>
      </c>
      <c r="G44" s="8">
        <v>33</v>
      </c>
      <c r="H44" s="8">
        <v>78</v>
      </c>
      <c r="I44" s="8">
        <v>90</v>
      </c>
      <c r="J44" s="8">
        <v>78</v>
      </c>
      <c r="K44" s="8">
        <v>89</v>
      </c>
      <c r="L44" s="8">
        <v>55</v>
      </c>
      <c r="M44" s="8">
        <v>52</v>
      </c>
      <c r="N44" s="8">
        <f t="shared" si="1"/>
        <v>553</v>
      </c>
      <c r="O44" s="8"/>
    </row>
    <row r="45" spans="1:15" x14ac:dyDescent="0.25">
      <c r="A45" s="8">
        <v>42</v>
      </c>
      <c r="B45" s="7">
        <v>4</v>
      </c>
      <c r="C45" s="27" t="s">
        <v>61</v>
      </c>
      <c r="D45" s="28"/>
      <c r="E45" s="11" t="s">
        <v>62</v>
      </c>
      <c r="F45" s="8">
        <v>52</v>
      </c>
      <c r="G45" s="8">
        <v>33</v>
      </c>
      <c r="H45" s="8">
        <v>83</v>
      </c>
      <c r="I45" s="8">
        <v>87</v>
      </c>
      <c r="J45" s="8">
        <v>85</v>
      </c>
      <c r="K45" s="8">
        <v>87</v>
      </c>
      <c r="L45" s="8">
        <v>66</v>
      </c>
      <c r="M45" s="8">
        <v>53</v>
      </c>
      <c r="N45" s="8">
        <f t="shared" si="1"/>
        <v>546</v>
      </c>
      <c r="O45" s="8"/>
    </row>
    <row r="46" spans="1:15" x14ac:dyDescent="0.25">
      <c r="A46" s="8">
        <v>43</v>
      </c>
      <c r="B46" s="7">
        <v>9</v>
      </c>
      <c r="C46" s="27" t="s">
        <v>69</v>
      </c>
      <c r="D46" s="28"/>
      <c r="E46" s="11" t="s">
        <v>63</v>
      </c>
      <c r="F46" s="8">
        <v>85</v>
      </c>
      <c r="G46" s="8">
        <v>53</v>
      </c>
      <c r="H46" s="8">
        <v>95</v>
      </c>
      <c r="I46" s="8">
        <v>97</v>
      </c>
      <c r="J46" s="8">
        <v>77</v>
      </c>
      <c r="K46" s="8">
        <v>50</v>
      </c>
      <c r="L46" s="8">
        <v>36</v>
      </c>
      <c r="M46" s="8">
        <v>51</v>
      </c>
      <c r="N46" s="8">
        <f t="shared" si="1"/>
        <v>544</v>
      </c>
      <c r="O46" s="8"/>
    </row>
    <row r="47" spans="1:15" x14ac:dyDescent="0.25">
      <c r="A47" s="8">
        <v>44</v>
      </c>
      <c r="B47" s="7">
        <v>49</v>
      </c>
      <c r="C47" s="27" t="s">
        <v>43</v>
      </c>
      <c r="D47" s="28"/>
      <c r="E47" s="11" t="s">
        <v>33</v>
      </c>
      <c r="F47" s="8">
        <v>71</v>
      </c>
      <c r="G47" s="8">
        <v>64</v>
      </c>
      <c r="H47" s="8">
        <v>94</v>
      </c>
      <c r="I47" s="8">
        <v>83</v>
      </c>
      <c r="J47" s="8">
        <v>80</v>
      </c>
      <c r="K47" s="8">
        <v>80</v>
      </c>
      <c r="L47" s="8">
        <v>33</v>
      </c>
      <c r="M47" s="8">
        <v>38</v>
      </c>
      <c r="N47" s="8">
        <f t="shared" si="1"/>
        <v>543</v>
      </c>
      <c r="O47" s="8"/>
    </row>
    <row r="48" spans="1:15" x14ac:dyDescent="0.25">
      <c r="A48" s="8">
        <v>45</v>
      </c>
      <c r="B48" s="7">
        <v>32</v>
      </c>
      <c r="C48" s="27" t="s">
        <v>87</v>
      </c>
      <c r="D48" s="28"/>
      <c r="E48" s="11" t="s">
        <v>88</v>
      </c>
      <c r="F48" s="8">
        <v>53</v>
      </c>
      <c r="G48" s="8">
        <v>59</v>
      </c>
      <c r="H48" s="8">
        <v>73</v>
      </c>
      <c r="I48" s="8">
        <v>97</v>
      </c>
      <c r="J48" s="8">
        <v>85</v>
      </c>
      <c r="K48" s="8">
        <v>76</v>
      </c>
      <c r="L48" s="8">
        <v>73</v>
      </c>
      <c r="M48" s="8">
        <v>21</v>
      </c>
      <c r="N48" s="8">
        <f t="shared" si="1"/>
        <v>537</v>
      </c>
      <c r="O48" s="8"/>
    </row>
    <row r="49" spans="1:15" x14ac:dyDescent="0.25">
      <c r="A49" s="8">
        <v>46</v>
      </c>
      <c r="B49" s="7">
        <v>35</v>
      </c>
      <c r="C49" s="27" t="s">
        <v>52</v>
      </c>
      <c r="D49" s="28"/>
      <c r="E49" s="11" t="s">
        <v>48</v>
      </c>
      <c r="F49" s="8">
        <v>99</v>
      </c>
      <c r="G49" s="8">
        <v>96</v>
      </c>
      <c r="H49" s="8">
        <v>77</v>
      </c>
      <c r="I49" s="8">
        <v>83</v>
      </c>
      <c r="J49" s="8">
        <v>46</v>
      </c>
      <c r="K49" s="8">
        <v>45</v>
      </c>
      <c r="L49" s="8">
        <v>44</v>
      </c>
      <c r="M49" s="8">
        <v>44</v>
      </c>
      <c r="N49" s="8">
        <f t="shared" si="1"/>
        <v>534</v>
      </c>
      <c r="O49" s="8"/>
    </row>
    <row r="50" spans="1:15" x14ac:dyDescent="0.25">
      <c r="A50" s="8">
        <v>47</v>
      </c>
      <c r="B50" s="7">
        <v>43</v>
      </c>
      <c r="C50" s="27" t="s">
        <v>93</v>
      </c>
      <c r="D50" s="28"/>
      <c r="E50" s="11" t="s">
        <v>62</v>
      </c>
      <c r="F50" s="8">
        <v>7</v>
      </c>
      <c r="G50" s="8">
        <v>40</v>
      </c>
      <c r="H50" s="8">
        <v>89</v>
      </c>
      <c r="I50" s="8">
        <v>83</v>
      </c>
      <c r="J50" s="8">
        <v>67</v>
      </c>
      <c r="K50" s="8">
        <v>95</v>
      </c>
      <c r="L50" s="8">
        <v>63</v>
      </c>
      <c r="M50" s="8">
        <v>85</v>
      </c>
      <c r="N50" s="8">
        <f t="shared" si="1"/>
        <v>529</v>
      </c>
      <c r="O50" s="8"/>
    </row>
    <row r="51" spans="1:15" x14ac:dyDescent="0.25">
      <c r="A51" s="8">
        <v>48</v>
      </c>
      <c r="B51" s="7">
        <v>1</v>
      </c>
      <c r="C51" s="27" t="s">
        <v>59</v>
      </c>
      <c r="D51" s="28"/>
      <c r="E51" s="11" t="s">
        <v>60</v>
      </c>
      <c r="F51" s="8">
        <v>62</v>
      </c>
      <c r="G51" s="8">
        <v>38</v>
      </c>
      <c r="H51" s="8">
        <v>91</v>
      </c>
      <c r="I51" s="8">
        <v>88</v>
      </c>
      <c r="J51" s="8">
        <v>89</v>
      </c>
      <c r="K51" s="8">
        <v>93</v>
      </c>
      <c r="L51" s="8">
        <v>22</v>
      </c>
      <c r="M51" s="8">
        <v>30</v>
      </c>
      <c r="N51" s="8">
        <f t="shared" si="1"/>
        <v>513</v>
      </c>
      <c r="O51" s="8"/>
    </row>
    <row r="52" spans="1:15" x14ac:dyDescent="0.25">
      <c r="A52" s="8">
        <v>49</v>
      </c>
      <c r="B52" s="7">
        <v>45</v>
      </c>
      <c r="C52" s="27" t="s">
        <v>9</v>
      </c>
      <c r="D52" s="28"/>
      <c r="E52" s="11" t="s">
        <v>55</v>
      </c>
      <c r="F52" s="8">
        <v>45</v>
      </c>
      <c r="G52" s="8">
        <v>33</v>
      </c>
      <c r="H52" s="8">
        <v>94</v>
      </c>
      <c r="I52" s="8">
        <v>78</v>
      </c>
      <c r="J52" s="8">
        <v>78</v>
      </c>
      <c r="K52" s="8">
        <v>94</v>
      </c>
      <c r="L52" s="8">
        <v>44</v>
      </c>
      <c r="M52" s="8">
        <v>33</v>
      </c>
      <c r="N52" s="8">
        <f t="shared" si="1"/>
        <v>499</v>
      </c>
      <c r="O52" s="8"/>
    </row>
    <row r="53" spans="1:15" x14ac:dyDescent="0.25">
      <c r="A53" s="8">
        <v>50</v>
      </c>
      <c r="B53" s="7">
        <v>33</v>
      </c>
      <c r="C53" s="27" t="s">
        <v>89</v>
      </c>
      <c r="D53" s="28"/>
      <c r="E53" s="11" t="s">
        <v>48</v>
      </c>
      <c r="F53" s="8">
        <v>57</v>
      </c>
      <c r="G53" s="8">
        <v>36</v>
      </c>
      <c r="H53" s="8">
        <v>76</v>
      </c>
      <c r="I53" s="8">
        <v>74</v>
      </c>
      <c r="J53" s="8">
        <v>68</v>
      </c>
      <c r="K53" s="8">
        <v>68</v>
      </c>
      <c r="L53" s="8">
        <v>42</v>
      </c>
      <c r="M53" s="8">
        <v>28</v>
      </c>
      <c r="N53" s="8">
        <f t="shared" si="1"/>
        <v>449</v>
      </c>
      <c r="O53" s="8"/>
    </row>
    <row r="54" spans="1:15" x14ac:dyDescent="0.25">
      <c r="A54" s="8">
        <v>51</v>
      </c>
      <c r="B54" s="7">
        <v>16</v>
      </c>
      <c r="C54" s="27" t="s">
        <v>74</v>
      </c>
      <c r="D54" s="28"/>
      <c r="E54" s="11" t="s">
        <v>33</v>
      </c>
      <c r="F54" s="8">
        <v>86</v>
      </c>
      <c r="G54" s="8">
        <v>94</v>
      </c>
      <c r="H54" s="8">
        <v>8</v>
      </c>
      <c r="I54" s="8">
        <v>33</v>
      </c>
      <c r="J54" s="8">
        <v>34</v>
      </c>
      <c r="K54" s="8">
        <v>43</v>
      </c>
      <c r="L54" s="8">
        <v>59</v>
      </c>
      <c r="M54" s="8">
        <v>45</v>
      </c>
      <c r="N54" s="8">
        <f t="shared" si="1"/>
        <v>402</v>
      </c>
      <c r="O54" s="8"/>
    </row>
    <row r="55" spans="1:15" x14ac:dyDescent="0.25">
      <c r="A55" s="8">
        <v>52</v>
      </c>
      <c r="B55" s="7">
        <v>42</v>
      </c>
      <c r="C55" s="27" t="s">
        <v>92</v>
      </c>
      <c r="D55" s="28"/>
      <c r="E55" s="11" t="s">
        <v>33</v>
      </c>
      <c r="F55" s="8">
        <v>33</v>
      </c>
      <c r="G55" s="8">
        <v>31</v>
      </c>
      <c r="H55" s="8">
        <v>21</v>
      </c>
      <c r="I55" s="8">
        <v>32</v>
      </c>
      <c r="J55" s="8">
        <v>15</v>
      </c>
      <c r="K55" s="8">
        <v>14</v>
      </c>
      <c r="L55" s="8">
        <v>33</v>
      </c>
      <c r="M55" s="8">
        <v>23</v>
      </c>
      <c r="N55" s="8">
        <f t="shared" si="1"/>
        <v>202</v>
      </c>
      <c r="O55" s="8"/>
    </row>
  </sheetData>
  <mergeCells count="2">
    <mergeCell ref="B1:O1"/>
    <mergeCell ref="B2:E2"/>
  </mergeCells>
  <pageMargins left="0.25" right="0.25" top="0.75" bottom="0.75" header="0.3" footer="0.3"/>
  <pageSetup paperSize="9" scale="75" orientation="portrait" r:id="rId1"/>
  <rowBreaks count="1" manualBreakCount="1">
    <brk id="14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kategórie</vt:lpstr>
      <vt:lpstr>družstvá</vt:lpstr>
      <vt:lpstr>poradie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advokat</dc:creator>
  <cp:lastModifiedBy>Martina Hustinová</cp:lastModifiedBy>
  <cp:lastPrinted>2025-07-02T11:10:18Z</cp:lastPrinted>
  <dcterms:created xsi:type="dcterms:W3CDTF">2017-05-17T18:17:55Z</dcterms:created>
  <dcterms:modified xsi:type="dcterms:W3CDTF">2025-09-30T10:52:41Z</dcterms:modified>
</cp:coreProperties>
</file>